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调增" sheetId="1" r:id="rId1"/>
    <sheet name="调降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<sst xmlns="http://schemas.openxmlformats.org/spreadsheetml/2006/main" count="109" uniqueCount="60">
  <si>
    <t>鄂尔多斯市拟调增通用型医疗服务项目目录</t>
  </si>
  <si>
    <t>序号</t>
  </si>
  <si>
    <t>项目编码</t>
  </si>
  <si>
    <t>项目名称</t>
  </si>
  <si>
    <t>计价单位</t>
  </si>
  <si>
    <t>现行价格</t>
  </si>
  <si>
    <t>拟调价格</t>
  </si>
  <si>
    <t>备注</t>
  </si>
  <si>
    <t>三级（元）</t>
  </si>
  <si>
    <t>二级（元）</t>
  </si>
  <si>
    <t>一级(元）</t>
  </si>
  <si>
    <t>011301000010000</t>
  </si>
  <si>
    <t>特级护理</t>
  </si>
  <si>
    <t>日</t>
  </si>
  <si>
    <t>各级价格均上调</t>
  </si>
  <si>
    <t>011301000020000</t>
  </si>
  <si>
    <t>I级护理</t>
  </si>
  <si>
    <t>011302000020000</t>
  </si>
  <si>
    <t>重症监护护理</t>
  </si>
  <si>
    <t>小时</t>
  </si>
  <si>
    <t>011302000030000</t>
  </si>
  <si>
    <t>精神病人护理</t>
  </si>
  <si>
    <t>011302000040000</t>
  </si>
  <si>
    <t>严密隔离护理</t>
  </si>
  <si>
    <t>011303000050000</t>
  </si>
  <si>
    <t>气管插管护理</t>
  </si>
  <si>
    <t>011303000060000</t>
  </si>
  <si>
    <t>气管切开护理</t>
  </si>
  <si>
    <t>ABBB0001</t>
  </si>
  <si>
    <t>静脉采血</t>
  </si>
  <si>
    <t>次</t>
  </si>
  <si>
    <t>现行三级价格不变，实行同城同价</t>
  </si>
  <si>
    <t>ABCA0001</t>
  </si>
  <si>
    <t>静脉输液</t>
  </si>
  <si>
    <t>ABEA0001</t>
  </si>
  <si>
    <t>清创(缝合)术(小)</t>
  </si>
  <si>
    <t>各级价格均上调，实行同城同价</t>
  </si>
  <si>
    <t>ABEA0002</t>
  </si>
  <si>
    <t>清创(缝合)术(中)</t>
  </si>
  <si>
    <t>ABEA0003</t>
  </si>
  <si>
    <t>清创(缝合)术(大)</t>
  </si>
  <si>
    <t>ABEA0003a</t>
  </si>
  <si>
    <t>清创(缝合)术(特大)</t>
  </si>
  <si>
    <t>ABFA0001</t>
  </si>
  <si>
    <t>换药（小）</t>
  </si>
  <si>
    <t>ABFA0002</t>
  </si>
  <si>
    <t>换药（中）</t>
  </si>
  <si>
    <t>ABFA0003</t>
  </si>
  <si>
    <t>换药（大）</t>
  </si>
  <si>
    <t>ABFA0004</t>
  </si>
  <si>
    <t>换药（特大）</t>
  </si>
  <si>
    <t>ABHA0001</t>
  </si>
  <si>
    <t>导尿</t>
  </si>
  <si>
    <t>鄂尔多斯市拟调降通用型医疗服务项目目录</t>
  </si>
  <si>
    <t>HM862301</t>
  </si>
  <si>
    <t>静脉切开置管术</t>
  </si>
  <si>
    <t>HKA48101</t>
  </si>
  <si>
    <t>心内注射</t>
  </si>
  <si>
    <t>011303000070000</t>
  </si>
  <si>
    <t>引流管护理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</si>
</sst>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5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49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 quotePrefix="1">
      <alignment horizontal="center" vertical="center" wrapText="1"/>
    </xf>
    <xf numFmtId="0" fontId="3" fillId="0" borderId="7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O8" sqref="O8"/>
    </sheetView>
  </sheetViews>
  <sheetFormatPr defaultColWidth="9" defaultRowHeight="13.5"/>
  <cols>
    <col min="2" max="2" width="25.875" customWidth="1"/>
    <col min="3" max="3" width="17.75" customWidth="1"/>
    <col min="4" max="4" width="14.75" customWidth="1"/>
    <col min="11" max="11" width="33.125" customWidth="1"/>
  </cols>
  <sheetData>
    <row r="1" ht="25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/>
      <c r="G2" s="6"/>
      <c r="H2" s="7" t="s">
        <v>6</v>
      </c>
      <c r="I2" s="16"/>
      <c r="J2" s="17"/>
      <c r="K2" s="3" t="s">
        <v>7</v>
      </c>
    </row>
    <row r="3" ht="28.5" spans="1:11">
      <c r="A3" s="8"/>
      <c r="B3" s="8"/>
      <c r="C3" s="8"/>
      <c r="D3" s="8"/>
      <c r="E3" s="9" t="s">
        <v>8</v>
      </c>
      <c r="F3" s="10" t="s">
        <v>9</v>
      </c>
      <c r="G3" s="10" t="s">
        <v>10</v>
      </c>
      <c r="H3" s="9" t="s">
        <v>8</v>
      </c>
      <c r="I3" s="10" t="s">
        <v>9</v>
      </c>
      <c r="J3" s="10" t="s">
        <v>10</v>
      </c>
      <c r="K3" s="8"/>
    </row>
    <row r="4" ht="32" customHeight="1" spans="1:11">
      <c r="A4" s="11">
        <v>1</v>
      </c>
      <c r="B4" s="44" t="s">
        <v>11</v>
      </c>
      <c r="C4" s="11" t="s">
        <v>12</v>
      </c>
      <c r="D4" s="19" t="s">
        <v>13</v>
      </c>
      <c r="E4" s="11">
        <v>110</v>
      </c>
      <c r="F4" s="20">
        <f t="shared" ref="F4:J4" si="0">E4*0.9</f>
        <v>99</v>
      </c>
      <c r="G4" s="20">
        <f t="shared" si="0"/>
        <v>89.1</v>
      </c>
      <c r="H4" s="21">
        <v>150</v>
      </c>
      <c r="I4" s="21">
        <f t="shared" si="0"/>
        <v>135</v>
      </c>
      <c r="J4" s="41">
        <f t="shared" si="0"/>
        <v>121.5</v>
      </c>
      <c r="K4" s="18" t="s">
        <v>14</v>
      </c>
    </row>
    <row r="5" ht="32" customHeight="1" spans="1:11">
      <c r="A5" s="11">
        <v>2</v>
      </c>
      <c r="B5" s="44" t="s">
        <v>15</v>
      </c>
      <c r="C5" s="22" t="s">
        <v>16</v>
      </c>
      <c r="D5" s="23" t="s">
        <v>13</v>
      </c>
      <c r="E5" s="24">
        <v>50</v>
      </c>
      <c r="F5" s="25">
        <f t="shared" ref="F5:J5" si="1">E5*0.9</f>
        <v>45</v>
      </c>
      <c r="G5" s="25">
        <f t="shared" si="1"/>
        <v>40.5</v>
      </c>
      <c r="H5" s="26">
        <v>55</v>
      </c>
      <c r="I5" s="41">
        <f t="shared" si="1"/>
        <v>49.5</v>
      </c>
      <c r="J5" s="41">
        <f t="shared" si="1"/>
        <v>44.55</v>
      </c>
      <c r="K5" s="18" t="s">
        <v>14</v>
      </c>
    </row>
    <row r="6" ht="32" customHeight="1" spans="1:11">
      <c r="A6" s="11">
        <v>3</v>
      </c>
      <c r="B6" s="44" t="s">
        <v>17</v>
      </c>
      <c r="C6" s="22" t="s">
        <v>18</v>
      </c>
      <c r="D6" s="22" t="s">
        <v>19</v>
      </c>
      <c r="E6" s="24">
        <v>11</v>
      </c>
      <c r="F6" s="25">
        <f t="shared" ref="F6:J6" si="2">E6*0.9</f>
        <v>9.9</v>
      </c>
      <c r="G6" s="25">
        <f t="shared" si="2"/>
        <v>8.91</v>
      </c>
      <c r="H6" s="24">
        <v>15</v>
      </c>
      <c r="I6" s="41">
        <f t="shared" si="2"/>
        <v>13.5</v>
      </c>
      <c r="J6" s="41">
        <f t="shared" si="2"/>
        <v>12.15</v>
      </c>
      <c r="K6" s="18" t="s">
        <v>14</v>
      </c>
    </row>
    <row r="7" ht="32" customHeight="1" spans="1:11">
      <c r="A7" s="11">
        <v>4</v>
      </c>
      <c r="B7" s="44" t="s">
        <v>20</v>
      </c>
      <c r="C7" s="22" t="s">
        <v>21</v>
      </c>
      <c r="D7" s="22" t="s">
        <v>13</v>
      </c>
      <c r="E7" s="24">
        <v>20</v>
      </c>
      <c r="F7" s="25">
        <f t="shared" ref="F7:J7" si="3">E7*0.9</f>
        <v>18</v>
      </c>
      <c r="G7" s="25">
        <f t="shared" si="3"/>
        <v>16.2</v>
      </c>
      <c r="H7" s="26">
        <v>30</v>
      </c>
      <c r="I7" s="21">
        <f t="shared" si="3"/>
        <v>27</v>
      </c>
      <c r="J7" s="41">
        <f t="shared" si="3"/>
        <v>24.3</v>
      </c>
      <c r="K7" s="18" t="s">
        <v>14</v>
      </c>
    </row>
    <row r="8" ht="32" customHeight="1" spans="1:11">
      <c r="A8" s="11">
        <v>5</v>
      </c>
      <c r="B8" s="44" t="s">
        <v>22</v>
      </c>
      <c r="C8" s="22" t="s">
        <v>23</v>
      </c>
      <c r="D8" s="22" t="s">
        <v>13</v>
      </c>
      <c r="E8" s="24">
        <v>50</v>
      </c>
      <c r="F8" s="25">
        <f t="shared" ref="F8:J8" si="4">E8*0.9</f>
        <v>45</v>
      </c>
      <c r="G8" s="25">
        <f t="shared" si="4"/>
        <v>40.5</v>
      </c>
      <c r="H8" s="27">
        <v>60</v>
      </c>
      <c r="I8" s="21">
        <f t="shared" si="4"/>
        <v>54</v>
      </c>
      <c r="J8" s="41">
        <f t="shared" si="4"/>
        <v>48.6</v>
      </c>
      <c r="K8" s="18" t="s">
        <v>14</v>
      </c>
    </row>
    <row r="9" ht="32" customHeight="1" spans="1:11">
      <c r="A9" s="11">
        <v>6</v>
      </c>
      <c r="B9" s="28" t="s">
        <v>24</v>
      </c>
      <c r="C9" s="29" t="s">
        <v>25</v>
      </c>
      <c r="D9" s="29" t="s">
        <v>13</v>
      </c>
      <c r="E9" s="29">
        <v>30</v>
      </c>
      <c r="F9" s="25">
        <f t="shared" ref="F9:J9" si="5">E9*0.9</f>
        <v>27</v>
      </c>
      <c r="G9" s="25">
        <f t="shared" si="5"/>
        <v>24.3</v>
      </c>
      <c r="H9" s="30">
        <v>40</v>
      </c>
      <c r="I9" s="21">
        <f t="shared" si="5"/>
        <v>36</v>
      </c>
      <c r="J9" s="41">
        <f t="shared" si="5"/>
        <v>32.4</v>
      </c>
      <c r="K9" s="18" t="s">
        <v>14</v>
      </c>
    </row>
    <row r="10" ht="32" customHeight="1" spans="1:11">
      <c r="A10" s="11">
        <v>7</v>
      </c>
      <c r="B10" s="28" t="s">
        <v>26</v>
      </c>
      <c r="C10" s="29" t="s">
        <v>27</v>
      </c>
      <c r="D10" s="29" t="s">
        <v>13</v>
      </c>
      <c r="E10" s="29">
        <v>30</v>
      </c>
      <c r="F10" s="25">
        <f t="shared" ref="F10:J10" si="6">E10*0.9</f>
        <v>27</v>
      </c>
      <c r="G10" s="25">
        <f t="shared" si="6"/>
        <v>24.3</v>
      </c>
      <c r="H10" s="27">
        <v>40</v>
      </c>
      <c r="I10" s="21">
        <f t="shared" si="6"/>
        <v>36</v>
      </c>
      <c r="J10" s="41">
        <f t="shared" si="6"/>
        <v>32.4</v>
      </c>
      <c r="K10" s="18" t="s">
        <v>14</v>
      </c>
    </row>
    <row r="11" ht="32" customHeight="1" spans="1:11">
      <c r="A11" s="11">
        <v>8</v>
      </c>
      <c r="B11" s="28" t="s">
        <v>28</v>
      </c>
      <c r="C11" s="29" t="s">
        <v>29</v>
      </c>
      <c r="D11" s="29" t="s">
        <v>30</v>
      </c>
      <c r="E11" s="31">
        <v>5</v>
      </c>
      <c r="F11" s="14">
        <v>4.5</v>
      </c>
      <c r="G11" s="13">
        <f t="shared" ref="G11:G15" si="7">F11*0.9</f>
        <v>4.05</v>
      </c>
      <c r="H11" s="32">
        <v>5</v>
      </c>
      <c r="I11" s="34">
        <v>5</v>
      </c>
      <c r="J11" s="34">
        <v>5</v>
      </c>
      <c r="K11" s="42" t="s">
        <v>31</v>
      </c>
    </row>
    <row r="12" ht="32" customHeight="1" spans="1:11">
      <c r="A12" s="11">
        <v>9</v>
      </c>
      <c r="B12" s="28" t="s">
        <v>32</v>
      </c>
      <c r="C12" s="29" t="s">
        <v>33</v>
      </c>
      <c r="D12" s="29" t="s">
        <v>30</v>
      </c>
      <c r="E12" s="31">
        <v>10</v>
      </c>
      <c r="F12" s="13">
        <f t="shared" ref="F12:F15" si="8">E12*0.9</f>
        <v>9</v>
      </c>
      <c r="G12" s="13">
        <f t="shared" si="7"/>
        <v>8.1</v>
      </c>
      <c r="H12" s="33">
        <v>10</v>
      </c>
      <c r="I12" s="30">
        <v>10</v>
      </c>
      <c r="J12" s="30">
        <v>10</v>
      </c>
      <c r="K12" s="42" t="s">
        <v>31</v>
      </c>
    </row>
    <row r="13" ht="32" customHeight="1" spans="1:11">
      <c r="A13" s="11">
        <v>10</v>
      </c>
      <c r="B13" s="11" t="s">
        <v>34</v>
      </c>
      <c r="C13" s="12" t="s">
        <v>35</v>
      </c>
      <c r="D13" s="12" t="s">
        <v>30</v>
      </c>
      <c r="E13" s="15">
        <v>55</v>
      </c>
      <c r="F13" s="13">
        <f t="shared" si="8"/>
        <v>49.5</v>
      </c>
      <c r="G13" s="13">
        <f t="shared" si="7"/>
        <v>44.55</v>
      </c>
      <c r="H13" s="34">
        <v>80</v>
      </c>
      <c r="I13" s="34">
        <f t="shared" ref="I13:I15" si="9">H13</f>
        <v>80</v>
      </c>
      <c r="J13" s="34">
        <f t="shared" ref="J13:J15" si="10">I13</f>
        <v>80</v>
      </c>
      <c r="K13" s="18" t="s">
        <v>36</v>
      </c>
    </row>
    <row r="14" ht="32" customHeight="1" spans="1:11">
      <c r="A14" s="11">
        <v>11</v>
      </c>
      <c r="B14" s="11" t="s">
        <v>37</v>
      </c>
      <c r="C14" s="12" t="s">
        <v>38</v>
      </c>
      <c r="D14" s="12" t="s">
        <v>30</v>
      </c>
      <c r="E14" s="15">
        <v>100</v>
      </c>
      <c r="F14" s="13">
        <f t="shared" si="8"/>
        <v>90</v>
      </c>
      <c r="G14" s="13">
        <f t="shared" si="7"/>
        <v>81</v>
      </c>
      <c r="H14" s="35">
        <v>140</v>
      </c>
      <c r="I14" s="34">
        <f t="shared" si="9"/>
        <v>140</v>
      </c>
      <c r="J14" s="34">
        <f t="shared" si="10"/>
        <v>140</v>
      </c>
      <c r="K14" s="18" t="s">
        <v>36</v>
      </c>
    </row>
    <row r="15" ht="32" customHeight="1" spans="1:11">
      <c r="A15" s="11">
        <v>12</v>
      </c>
      <c r="B15" s="11" t="s">
        <v>39</v>
      </c>
      <c r="C15" s="12" t="s">
        <v>40</v>
      </c>
      <c r="D15" s="12" t="s">
        <v>30</v>
      </c>
      <c r="E15" s="15">
        <v>150</v>
      </c>
      <c r="F15" s="13">
        <f t="shared" si="8"/>
        <v>135</v>
      </c>
      <c r="G15" s="13">
        <f t="shared" si="7"/>
        <v>121.5</v>
      </c>
      <c r="H15" s="15">
        <v>195</v>
      </c>
      <c r="I15" s="34">
        <f t="shared" si="9"/>
        <v>195</v>
      </c>
      <c r="J15" s="34">
        <f t="shared" si="10"/>
        <v>195</v>
      </c>
      <c r="K15" s="18" t="s">
        <v>36</v>
      </c>
    </row>
    <row r="16" ht="32" customHeight="1" spans="1:11">
      <c r="A16" s="11">
        <v>13</v>
      </c>
      <c r="B16" s="36" t="s">
        <v>41</v>
      </c>
      <c r="C16" s="37" t="s">
        <v>42</v>
      </c>
      <c r="D16" s="12" t="s">
        <v>30</v>
      </c>
      <c r="E16" s="38">
        <v>200</v>
      </c>
      <c r="F16" s="31">
        <v>180</v>
      </c>
      <c r="G16" s="31">
        <v>162</v>
      </c>
      <c r="H16" s="38">
        <v>230</v>
      </c>
      <c r="I16" s="43">
        <v>230</v>
      </c>
      <c r="J16" s="43">
        <v>230</v>
      </c>
      <c r="K16" s="11" t="s">
        <v>36</v>
      </c>
    </row>
    <row r="17" ht="32" customHeight="1" spans="1:11">
      <c r="A17" s="11">
        <v>14</v>
      </c>
      <c r="B17" s="11" t="s">
        <v>43</v>
      </c>
      <c r="C17" s="12" t="s">
        <v>44</v>
      </c>
      <c r="D17" s="12" t="s">
        <v>30</v>
      </c>
      <c r="E17" s="12">
        <v>10</v>
      </c>
      <c r="F17" s="13">
        <f t="shared" ref="F17:F21" si="11">E17*0.9</f>
        <v>9</v>
      </c>
      <c r="G17" s="13">
        <f t="shared" ref="G17:G21" si="12">F17*0.9</f>
        <v>8.1</v>
      </c>
      <c r="H17" s="15">
        <v>20</v>
      </c>
      <c r="I17" s="34">
        <f t="shared" ref="I17:I20" si="13">H17</f>
        <v>20</v>
      </c>
      <c r="J17" s="34">
        <f t="shared" ref="J17:J20" si="14">I17</f>
        <v>20</v>
      </c>
      <c r="K17" s="18" t="s">
        <v>36</v>
      </c>
    </row>
    <row r="18" ht="32" customHeight="1" spans="1:11">
      <c r="A18" s="11">
        <v>15</v>
      </c>
      <c r="B18" s="11" t="s">
        <v>45</v>
      </c>
      <c r="C18" s="11" t="s">
        <v>46</v>
      </c>
      <c r="D18" s="12" t="s">
        <v>30</v>
      </c>
      <c r="E18" s="12">
        <v>20</v>
      </c>
      <c r="F18" s="13">
        <f t="shared" si="11"/>
        <v>18</v>
      </c>
      <c r="G18" s="14">
        <f t="shared" si="12"/>
        <v>16.2</v>
      </c>
      <c r="H18" s="30">
        <v>35</v>
      </c>
      <c r="I18" s="34">
        <f t="shared" si="13"/>
        <v>35</v>
      </c>
      <c r="J18" s="34">
        <f t="shared" si="14"/>
        <v>35</v>
      </c>
      <c r="K18" s="18" t="s">
        <v>36</v>
      </c>
    </row>
    <row r="19" ht="32" customHeight="1" spans="1:11">
      <c r="A19" s="11">
        <v>16</v>
      </c>
      <c r="B19" s="39" t="s">
        <v>47</v>
      </c>
      <c r="C19" s="40" t="s">
        <v>48</v>
      </c>
      <c r="D19" s="12" t="s">
        <v>30</v>
      </c>
      <c r="E19" s="40">
        <v>30</v>
      </c>
      <c r="F19" s="13">
        <f t="shared" si="11"/>
        <v>27</v>
      </c>
      <c r="G19" s="14">
        <f t="shared" si="12"/>
        <v>24.3</v>
      </c>
      <c r="H19" s="30">
        <v>50</v>
      </c>
      <c r="I19" s="34">
        <f t="shared" si="13"/>
        <v>50</v>
      </c>
      <c r="J19" s="34">
        <f t="shared" si="14"/>
        <v>50</v>
      </c>
      <c r="K19" s="18" t="s">
        <v>36</v>
      </c>
    </row>
    <row r="20" ht="32" customHeight="1" spans="1:11">
      <c r="A20" s="11">
        <v>17</v>
      </c>
      <c r="B20" s="11" t="s">
        <v>49</v>
      </c>
      <c r="C20" s="12" t="s">
        <v>50</v>
      </c>
      <c r="D20" s="12" t="s">
        <v>30</v>
      </c>
      <c r="E20" s="12">
        <v>50</v>
      </c>
      <c r="F20" s="13">
        <f t="shared" si="11"/>
        <v>45</v>
      </c>
      <c r="G20" s="14">
        <f t="shared" si="12"/>
        <v>40.5</v>
      </c>
      <c r="H20" s="30">
        <v>70</v>
      </c>
      <c r="I20" s="34">
        <f t="shared" si="13"/>
        <v>70</v>
      </c>
      <c r="J20" s="34">
        <f t="shared" si="14"/>
        <v>70</v>
      </c>
      <c r="K20" s="18" t="s">
        <v>36</v>
      </c>
    </row>
    <row r="21" ht="32" customHeight="1" spans="1:11">
      <c r="A21" s="11">
        <v>18</v>
      </c>
      <c r="B21" s="12" t="s">
        <v>51</v>
      </c>
      <c r="C21" s="12" t="s">
        <v>52</v>
      </c>
      <c r="D21" s="12" t="s">
        <v>30</v>
      </c>
      <c r="E21" s="12">
        <v>15</v>
      </c>
      <c r="F21" s="13">
        <f t="shared" si="11"/>
        <v>13.5</v>
      </c>
      <c r="G21" s="14">
        <f t="shared" si="12"/>
        <v>12.15</v>
      </c>
      <c r="H21" s="15">
        <v>27</v>
      </c>
      <c r="I21" s="15">
        <v>27</v>
      </c>
      <c r="J21" s="15">
        <v>27</v>
      </c>
      <c r="K21" s="18" t="s">
        <v>36</v>
      </c>
    </row>
  </sheetData>
  <mergeCells count="8">
    <mergeCell ref="A1:K1"/>
    <mergeCell ref="E2:G2"/>
    <mergeCell ref="H2:J2"/>
    <mergeCell ref="A2:A3"/>
    <mergeCell ref="B2:B3"/>
    <mergeCell ref="C2:C3"/>
    <mergeCell ref="D2:D3"/>
    <mergeCell ref="K2:K3"/>
  </mergeCells>
  <conditionalFormatting sqref="C16">
    <cfRule type="expression" dxfId="0" priority="8">
      <formula>AND(SUMPRODUCT(IFERROR(1*(($C$16&amp;"x")=(C16&amp;"x")),0))&gt;1,NOT(ISBLANK(C16)))</formula>
    </cfRule>
  </conditionalFormatting>
  <conditionalFormatting sqref="C21">
    <cfRule type="expression" dxfId="0" priority="9">
      <formula>AND(SUMPRODUCT(IFERROR(1*(($C$21&amp;"x")=(C21&amp;"x")),0))&gt;1,NOT(ISBLANK(C21)))</formula>
    </cfRule>
  </conditionalFormatting>
  <conditionalFormatting sqref="C4:C15 C17:C20">
    <cfRule type="expression" dxfId="0" priority="10">
      <formula>AND(SUMPRODUCT(IFERROR(1*(($C$4:$C$15&amp;"x")=(C4&amp;"x")),0))+SUMPRODUCT(IFERROR(1*(($C$17:$C$20&amp;"x")=(C4&amp;"x")),0))&gt;1,NOT(ISBLANK(C4)))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A1" sqref="A1:K1"/>
    </sheetView>
  </sheetViews>
  <sheetFormatPr defaultColWidth="9" defaultRowHeight="13.5" outlineLevelRow="5"/>
  <cols>
    <col min="2" max="2" width="17.25" customWidth="1"/>
    <col min="3" max="3" width="19.25" customWidth="1"/>
  </cols>
  <sheetData>
    <row r="1" ht="25.5" spans="1:11">
      <c r="A1" s="1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/>
      <c r="G2" s="6"/>
      <c r="H2" s="7" t="s">
        <v>6</v>
      </c>
      <c r="I2" s="16"/>
      <c r="J2" s="17"/>
      <c r="K2" s="3" t="s">
        <v>7</v>
      </c>
    </row>
    <row r="3" ht="28.5" spans="1:11">
      <c r="A3" s="8"/>
      <c r="B3" s="8"/>
      <c r="C3" s="8"/>
      <c r="D3" s="8"/>
      <c r="E3" s="9" t="s">
        <v>8</v>
      </c>
      <c r="F3" s="10" t="s">
        <v>9</v>
      </c>
      <c r="G3" s="10" t="s">
        <v>10</v>
      </c>
      <c r="H3" s="9" t="s">
        <v>8</v>
      </c>
      <c r="I3" s="10" t="s">
        <v>9</v>
      </c>
      <c r="J3" s="10" t="s">
        <v>10</v>
      </c>
      <c r="K3" s="8"/>
    </row>
    <row r="4" ht="32" customHeight="1" spans="1:11">
      <c r="A4" s="11">
        <v>1</v>
      </c>
      <c r="B4" s="12" t="s">
        <v>54</v>
      </c>
      <c r="C4" s="12" t="s">
        <v>55</v>
      </c>
      <c r="D4" s="12" t="s">
        <v>30</v>
      </c>
      <c r="E4" s="12">
        <v>300</v>
      </c>
      <c r="F4" s="13">
        <v>270</v>
      </c>
      <c r="G4" s="14">
        <v>243</v>
      </c>
      <c r="H4" s="15">
        <v>160</v>
      </c>
      <c r="I4" s="15">
        <v>144</v>
      </c>
      <c r="J4" s="15">
        <v>129.6</v>
      </c>
      <c r="K4" s="18"/>
    </row>
    <row r="5" ht="32" customHeight="1" spans="1:11">
      <c r="A5" s="11">
        <v>2</v>
      </c>
      <c r="B5" s="12" t="s">
        <v>56</v>
      </c>
      <c r="C5" s="12" t="s">
        <v>57</v>
      </c>
      <c r="D5" s="12" t="s">
        <v>30</v>
      </c>
      <c r="E5" s="12">
        <v>100</v>
      </c>
      <c r="F5" s="13">
        <v>90</v>
      </c>
      <c r="G5" s="14">
        <v>81</v>
      </c>
      <c r="H5" s="15">
        <v>50</v>
      </c>
      <c r="I5" s="15">
        <v>45</v>
      </c>
      <c r="J5" s="15">
        <v>40.5</v>
      </c>
      <c r="K5" s="18"/>
    </row>
    <row r="6" ht="32" customHeight="1" spans="1:11">
      <c r="A6" s="11">
        <v>3</v>
      </c>
      <c r="B6" s="45" t="s">
        <v>58</v>
      </c>
      <c r="C6" s="12" t="s">
        <v>59</v>
      </c>
      <c r="D6" s="12" t="s">
        <v>13</v>
      </c>
      <c r="E6" s="12">
        <v>15</v>
      </c>
      <c r="F6" s="13">
        <v>13.5</v>
      </c>
      <c r="G6" s="14">
        <v>12.15</v>
      </c>
      <c r="H6" s="15">
        <v>9</v>
      </c>
      <c r="I6" s="15">
        <v>8.1</v>
      </c>
      <c r="J6" s="15">
        <v>7.29</v>
      </c>
      <c r="K6" s="18"/>
    </row>
  </sheetData>
  <mergeCells count="8">
    <mergeCell ref="A1:K1"/>
    <mergeCell ref="E2:G2"/>
    <mergeCell ref="H2:J2"/>
    <mergeCell ref="A2:A3"/>
    <mergeCell ref="B2:B3"/>
    <mergeCell ref="C2:C3"/>
    <mergeCell ref="D2:D3"/>
    <mergeCell ref="K2:K3"/>
  </mergeCells>
  <conditionalFormatting sqref="C4">
    <cfRule type="expression" dxfId="0" priority="3">
      <formula>AND(SUMPRODUCT(IFERROR(1*(($C$4&amp;"x")=(C4&amp;"x")),0))&gt;1,NOT(ISBLANK(C4)))</formula>
    </cfRule>
  </conditionalFormatting>
  <conditionalFormatting sqref="C5">
    <cfRule type="expression" dxfId="0" priority="2">
      <formula>AND(SUMPRODUCT(IFERROR(1*(($C$5&amp;"x")=(C5&amp;"x")),0))&gt;1,NOT(ISBLANK(C5)))</formula>
    </cfRule>
  </conditionalFormatting>
  <conditionalFormatting sqref="C6">
    <cfRule type="expression" dxfId="0" priority="1">
      <formula>AND(SUMPRODUCT(IFERROR(1*(($C$6&amp;"x")=(C6&amp;"x")),0))&gt;1,NOT(ISBLANK(C6)))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调增</vt:lpstr>
      <vt:lpstr>调降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葛葛</cp:lastModifiedBy>
  <dcterms:created xsi:type="dcterms:W3CDTF">2025-04-27T01:51:42Z</dcterms:created>
  <dcterms:modified xsi:type="dcterms:W3CDTF">2025-04-27T02:02:57Z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33D0B15E2BBA43C2BFE19DAB8FC38740_11</vt:lpwstr>
  </property>
  <property fmtid="{D5CDD505-2E9C-101B-9397-08002B2CF9AE}" pid="3" name="KSOProductBuildVer">
    <vt:lpwstr>2052-12.1.0.20784</vt:lpwstr>
  </property>
</Properties>
</file>