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<sst xmlns="http://schemas.openxmlformats.org/spreadsheetml/2006/main" count="636" uniqueCount="345">
  <si>
    <t>鄂尔多斯24年医疗机构考核得分</t>
  </si>
  <si>
    <t>编号</t>
  </si>
  <si>
    <t>盟市</t>
  </si>
  <si>
    <t>机构编码</t>
  </si>
  <si>
    <t>机构名称</t>
  </si>
  <si>
    <t>医疗机构等级</t>
  </si>
  <si>
    <t>时间消耗指数</t>
  </si>
  <si>
    <t>费用消耗指数</t>
  </si>
  <si>
    <t>病例组合指数(CMI)</t>
  </si>
  <si>
    <t>覆盖DIP病种数</t>
  </si>
  <si>
    <t>医保住院实际报销比</t>
  </si>
  <si>
    <t>住院药品费用占比</t>
  </si>
  <si>
    <t>检验检查费用超过80%的病例占比</t>
  </si>
  <si>
    <t>纵向低标准入院率</t>
  </si>
  <si>
    <t>入组率</t>
  </si>
  <si>
    <t>结算清单匹配率</t>
  </si>
  <si>
    <t>结算清单合格率</t>
  </si>
  <si>
    <t>医保基金覆盖率</t>
  </si>
  <si>
    <t>病种覆盖率</t>
  </si>
  <si>
    <t>专职人员配备</t>
  </si>
  <si>
    <t>内部管理制度</t>
  </si>
  <si>
    <t>培训制度</t>
  </si>
  <si>
    <t>绩效分配制度</t>
  </si>
  <si>
    <t>参保患者住院费用自费率</t>
  </si>
  <si>
    <t>参保患者均次住院费用</t>
  </si>
  <si>
    <t>门诊医保基金使用占比</t>
  </si>
  <si>
    <t>总分</t>
  </si>
  <si>
    <t>排名</t>
  </si>
  <si>
    <t>鄂尔多斯市</t>
  </si>
  <si>
    <t>H15062200166</t>
  </si>
  <si>
    <t>准格尔旗中心医院</t>
  </si>
  <si>
    <t>三级无等</t>
  </si>
  <si>
    <t>H15060200370</t>
  </si>
  <si>
    <t>东胜区妇幼保健院</t>
  </si>
  <si>
    <t>二级无等</t>
  </si>
  <si>
    <t>H15062500466</t>
  </si>
  <si>
    <t>杭锦旗蒙医综合医院</t>
  </si>
  <si>
    <t>二级甲等</t>
  </si>
  <si>
    <t>H15062400029</t>
  </si>
  <si>
    <t>鄂托克旗人民医院</t>
  </si>
  <si>
    <t>二级乙等</t>
  </si>
  <si>
    <t>H15060300758</t>
  </si>
  <si>
    <t>鄂尔多斯市妇幼保健院（鄂尔多斯市妇幼保健计划生育服务中心）</t>
  </si>
  <si>
    <t>H15062400020</t>
  </si>
  <si>
    <t>鄂托克旗第二人民医院</t>
  </si>
  <si>
    <t>H15060200172</t>
  </si>
  <si>
    <t>青海省藏医院鄂尔多斯蒙藏医院</t>
  </si>
  <si>
    <t>H15062100057</t>
  </si>
  <si>
    <t>达拉特旗人民医院</t>
  </si>
  <si>
    <t>三级甲等</t>
  </si>
  <si>
    <t>H15060200176</t>
  </si>
  <si>
    <t>鄂尔多斯怡和心脑血管病医院</t>
  </si>
  <si>
    <t>H15062600191</t>
  </si>
  <si>
    <t>乌审旗人民医院</t>
  </si>
  <si>
    <t>H15060300167</t>
  </si>
  <si>
    <t>鄂尔多斯市蒙医医院（鄂尔多斯市蒙医研究所）</t>
  </si>
  <si>
    <t>三级乙等</t>
  </si>
  <si>
    <t>H15062100070</t>
  </si>
  <si>
    <t>达拉特旗中蒙医医院</t>
  </si>
  <si>
    <t>H15062300705</t>
  </si>
  <si>
    <t>鄂托克前旗济生中医医院</t>
  </si>
  <si>
    <t>一级无等</t>
  </si>
  <si>
    <t>H15060200734</t>
  </si>
  <si>
    <t>鄂尔多斯市华枫糖尿病医院有限公司</t>
  </si>
  <si>
    <t>H15062100174</t>
  </si>
  <si>
    <t>达拉特旗达仁中医医院</t>
  </si>
  <si>
    <t>二级丙等</t>
  </si>
  <si>
    <t>H15060300291</t>
  </si>
  <si>
    <t>鄂尔多斯市中医医院</t>
  </si>
  <si>
    <t>H15064000869</t>
  </si>
  <si>
    <t>鄂尔多斯市中心医院（内蒙古自治区超声影像研究所）康巴什部</t>
  </si>
  <si>
    <t>H15062200178</t>
  </si>
  <si>
    <t>准格尔旗人民医院</t>
  </si>
  <si>
    <t>H15060300312</t>
  </si>
  <si>
    <t>鄂尔多斯市第二人民医院</t>
  </si>
  <si>
    <t>H15062600042</t>
  </si>
  <si>
    <t>乌审旗广济医院（普通合伙）</t>
  </si>
  <si>
    <t>H15062100097</t>
  </si>
  <si>
    <t>达拉特旗欣康医院</t>
  </si>
  <si>
    <t>H15062300207</t>
  </si>
  <si>
    <t>鄂托克前旗人民医院</t>
  </si>
  <si>
    <t>H15062700526</t>
  </si>
  <si>
    <t>伊金霍洛旗蒙医综合医院</t>
  </si>
  <si>
    <t>H15062700533</t>
  </si>
  <si>
    <t>伊金霍洛旗人民医院</t>
  </si>
  <si>
    <t>H15062400001</t>
  </si>
  <si>
    <t>鄂托克旗蒙医综合医院</t>
  </si>
  <si>
    <t>H15062200171</t>
  </si>
  <si>
    <t>准格尔旗中蒙医院</t>
  </si>
  <si>
    <t>H15062700054</t>
  </si>
  <si>
    <t>伊金霍洛旗万胜中西医结合医院</t>
  </si>
  <si>
    <t>H15062200673</t>
  </si>
  <si>
    <t>准格尔旗向民医院</t>
  </si>
  <si>
    <t>H15062500418</t>
  </si>
  <si>
    <t>杭锦旗妇幼保健计划生育服务中心</t>
  </si>
  <si>
    <t>H15062100460</t>
  </si>
  <si>
    <t>达拉特旗高头窑中心卫生院</t>
  </si>
  <si>
    <t>H15062700510</t>
  </si>
  <si>
    <t>伊金霍洛旗矿区医院</t>
  </si>
  <si>
    <t>H15062600003</t>
  </si>
  <si>
    <t>乌审旗蒙医综合医院</t>
  </si>
  <si>
    <t>H15062500025</t>
  </si>
  <si>
    <t>杭锦旗人民医院</t>
  </si>
  <si>
    <t>H15060200564</t>
  </si>
  <si>
    <t>鄂尔多斯华健医院</t>
  </si>
  <si>
    <t>H15060200034</t>
  </si>
  <si>
    <t>鄂尔多斯市东胜区人民医院</t>
  </si>
  <si>
    <t>H15060300574</t>
  </si>
  <si>
    <t>鄂尔多斯市仕博中医医院有限责任公司</t>
  </si>
  <si>
    <t>H15060200461</t>
  </si>
  <si>
    <t>鄂尔多斯中医疗养医院</t>
  </si>
  <si>
    <t>H15062100099</t>
  </si>
  <si>
    <t>达拉特爱心医院</t>
  </si>
  <si>
    <t>H15060200041</t>
  </si>
  <si>
    <t>鄂尔多斯市中心医院（内蒙古自治区超声影像研究所）</t>
  </si>
  <si>
    <t>H15062300190</t>
  </si>
  <si>
    <t>鄂托克前旗蒙医综合医院</t>
  </si>
  <si>
    <t>H15060200193</t>
  </si>
  <si>
    <t>鄂尔多斯市东康中医医院有限公司</t>
  </si>
  <si>
    <t>H15060200183</t>
  </si>
  <si>
    <t>鄂尔多斯中医康复医院</t>
  </si>
  <si>
    <t>H15060200180</t>
  </si>
  <si>
    <t>鄂尔多斯广厦医院</t>
  </si>
  <si>
    <t>H15060200106</t>
  </si>
  <si>
    <t>鄂尔多斯市东胜区一康中医医院有限公司</t>
  </si>
  <si>
    <t>H15062100400</t>
  </si>
  <si>
    <t>达拉特旗王爱召卫生院</t>
  </si>
  <si>
    <t>H15060200211</t>
  </si>
  <si>
    <t>鄂尔多斯旭永眼科医院</t>
  </si>
  <si>
    <t>H15062100073</t>
  </si>
  <si>
    <t>达拉特朝聚眼科医院</t>
  </si>
  <si>
    <t>H15062100155</t>
  </si>
  <si>
    <t>达拉特旗恩格贝中心卫生院</t>
  </si>
  <si>
    <t>H15060200323</t>
  </si>
  <si>
    <t>鄂尔多斯应用技术学院附属医院</t>
  </si>
  <si>
    <t>H15062100138</t>
  </si>
  <si>
    <t>达拉特旗大树湾中心卫生院</t>
  </si>
  <si>
    <t>一级丙等</t>
  </si>
  <si>
    <t>H15060200453</t>
  </si>
  <si>
    <t>鄂尔多斯德康医院</t>
  </si>
  <si>
    <t>H15062200289</t>
  </si>
  <si>
    <t>准格尔旗大路医院</t>
  </si>
  <si>
    <t>H15062700538</t>
  </si>
  <si>
    <t>阳光鹿童中医医院</t>
  </si>
  <si>
    <t>H15062100067</t>
  </si>
  <si>
    <t>达拉特旗呼斯梁卫生院</t>
  </si>
  <si>
    <t>H15062700549</t>
  </si>
  <si>
    <t>伊金霍洛旗红庆河镇红庆河卫生院</t>
  </si>
  <si>
    <t>H15062100110</t>
  </si>
  <si>
    <t>达拉特旗安康医院</t>
  </si>
  <si>
    <t>一级甲等</t>
  </si>
  <si>
    <t>H15062200617</t>
  </si>
  <si>
    <t>准格尔旗准格尔召镇中心卫生院</t>
  </si>
  <si>
    <t>H15062100410</t>
  </si>
  <si>
    <t>达拉特旗吉格斯太中心卫生院</t>
  </si>
  <si>
    <t>H15062100784</t>
  </si>
  <si>
    <t>达拉特旗圣达中医医院</t>
  </si>
  <si>
    <t>无等级</t>
  </si>
  <si>
    <t>H15060200194</t>
  </si>
  <si>
    <t>鄂尔多斯华鑫疼痛病医院</t>
  </si>
  <si>
    <t>H15062200435</t>
  </si>
  <si>
    <t>准格尔旗大路镇中心卫生院</t>
  </si>
  <si>
    <t>H15062700557</t>
  </si>
  <si>
    <t>伊金霍洛旗新元医院</t>
  </si>
  <si>
    <t>H15062700524</t>
  </si>
  <si>
    <t>伊金霍洛旗红庆河镇中心卫生院</t>
  </si>
  <si>
    <t>H15062600186</t>
  </si>
  <si>
    <t>乌审旗妇幼保健计划生育服务中心（乌审旗妇幼保健院）</t>
  </si>
  <si>
    <t>H15062100339</t>
  </si>
  <si>
    <t>达拉特旗昭君中心卫生院</t>
  </si>
  <si>
    <t>H15062600056</t>
  </si>
  <si>
    <t>乌审旗乌兰陶勒盖镇中心卫生院</t>
  </si>
  <si>
    <t>H15062500420</t>
  </si>
  <si>
    <t>杭锦旗独贵塔拉中心卫生院</t>
  </si>
  <si>
    <t>H15060200456</t>
  </si>
  <si>
    <t>鄂尔多斯都市妇产医院</t>
  </si>
  <si>
    <t>H15062700520</t>
  </si>
  <si>
    <t>伊金霍洛旗首康医院</t>
  </si>
  <si>
    <t>H15062400036</t>
  </si>
  <si>
    <t>鄂托克旗蒙西镇中心卫生院</t>
  </si>
  <si>
    <t>一级乙等</t>
  </si>
  <si>
    <t>H15062100113</t>
  </si>
  <si>
    <t>达拉特旗蓿亥图卫生院</t>
  </si>
  <si>
    <t>H15062200303</t>
  </si>
  <si>
    <t>准格尔旗纳日松镇中心卫生院</t>
  </si>
  <si>
    <t>H15062600334</t>
  </si>
  <si>
    <t>乌审旗博仁医院</t>
  </si>
  <si>
    <t>H15060200366</t>
  </si>
  <si>
    <t>鄂尔多斯鑫海颐和城蒙中医医院</t>
  </si>
  <si>
    <t>H15062200307</t>
  </si>
  <si>
    <t>准格尔普僡医院</t>
  </si>
  <si>
    <t>H15062100075</t>
  </si>
  <si>
    <t>达拉特旗王爱召中心卫生院</t>
  </si>
  <si>
    <t>H15062100365</t>
  </si>
  <si>
    <t>达拉特旗億康中医医院</t>
  </si>
  <si>
    <t>H15062100379</t>
  </si>
  <si>
    <t>达拉特旗马场壕卫生院</t>
  </si>
  <si>
    <t>H15062600049</t>
  </si>
  <si>
    <t>乌审召镇中心卫生院</t>
  </si>
  <si>
    <t>H15060200447</t>
  </si>
  <si>
    <t>鄂尔多斯旭东眼科医院</t>
  </si>
  <si>
    <t>H15062100392</t>
  </si>
  <si>
    <t>达拉特旗耳字壕卫生院</t>
  </si>
  <si>
    <t>H15062700509</t>
  </si>
  <si>
    <t>伊金霍洛旗布连卫生院</t>
  </si>
  <si>
    <t>H15060200684</t>
  </si>
  <si>
    <t>内蒙古九樽健康体检服务有限公司中医医院分公司</t>
  </si>
  <si>
    <t>H15062100088</t>
  </si>
  <si>
    <t>达拉特旗中和西中心卫生院</t>
  </si>
  <si>
    <t>H15062100443</t>
  </si>
  <si>
    <t>达拉特旗昭君镇四村卫生院</t>
  </si>
  <si>
    <t>H15060200229</t>
  </si>
  <si>
    <t>东胜区辛氏中医医院</t>
  </si>
  <si>
    <t>H15062100449</t>
  </si>
  <si>
    <t>达拉特旗树林召中心卫生院</t>
  </si>
  <si>
    <t>H15062500011</t>
  </si>
  <si>
    <t>杭锦旗呼和木独中心卫生院</t>
  </si>
  <si>
    <t>H15062700505</t>
  </si>
  <si>
    <t>伊金霍洛旗札萨克中心卫生院</t>
  </si>
  <si>
    <t>H15060200997</t>
  </si>
  <si>
    <t>内蒙古爱康医疗服务有限公司宁康精神病护理院</t>
  </si>
  <si>
    <t>H15062700170</t>
  </si>
  <si>
    <t>伊金霍洛旗康阳医院</t>
  </si>
  <si>
    <t>H15060201513</t>
  </si>
  <si>
    <t>鄂尔多斯市东胜区仕博医院有限责任公司仕博医院</t>
  </si>
  <si>
    <t>H15062700550</t>
  </si>
  <si>
    <t>伊金霍洛旗苏布尔嘎中心卫生院</t>
  </si>
  <si>
    <t>H15062200721</t>
  </si>
  <si>
    <t>十二连城乡五家尧卫生所</t>
  </si>
  <si>
    <t>H15062100084</t>
  </si>
  <si>
    <t>达拉特旗妇幼保健计划生育服务中心</t>
  </si>
  <si>
    <t>H15062600973</t>
  </si>
  <si>
    <t>乌审旗第二人民医院</t>
  </si>
  <si>
    <t>H15062100969</t>
  </si>
  <si>
    <t>鄂尔多斯康晖医院</t>
  </si>
  <si>
    <t>H15062400037</t>
  </si>
  <si>
    <t>鄂托克旗仁和医院（普通合伙）</t>
  </si>
  <si>
    <t>H15062700521</t>
  </si>
  <si>
    <t>伊金霍洛旗妇幼保健院</t>
  </si>
  <si>
    <t>H15062100079</t>
  </si>
  <si>
    <t>达拉特旗榆林子卫生院</t>
  </si>
  <si>
    <t>H15062100144</t>
  </si>
  <si>
    <t>达拉特旗德胜泰卫生院</t>
  </si>
  <si>
    <t>H15062200936</t>
  </si>
  <si>
    <t>鄂尔多斯满世医院</t>
  </si>
  <si>
    <t>H15062100481</t>
  </si>
  <si>
    <t>达拉特旗锡尼街道社区卫生服务中心</t>
  </si>
  <si>
    <t>H15062100125</t>
  </si>
  <si>
    <t>达拉特旗工业街道社区卫生服务中心</t>
  </si>
  <si>
    <t>H15062601000</t>
  </si>
  <si>
    <t>乌审旗第三人民医院</t>
  </si>
  <si>
    <t>H15062100123</t>
  </si>
  <si>
    <t>达拉特旗风水梁中心卫生院</t>
  </si>
  <si>
    <t>H15062100465</t>
  </si>
  <si>
    <t>达拉特旗白泥井中心卫生院</t>
  </si>
  <si>
    <t>H15062100086</t>
  </si>
  <si>
    <t>达拉特旗展旦召中心卫生院</t>
  </si>
  <si>
    <t>H15062200416</t>
  </si>
  <si>
    <t>准格尔旗布尔陶亥苏木中心卫生院</t>
  </si>
  <si>
    <t>H15062500016</t>
  </si>
  <si>
    <t>杭锦旗塔然高勒卫生院</t>
  </si>
  <si>
    <t>H15060200567</t>
  </si>
  <si>
    <t>鄂尔多斯市第四人民医院（鄂尔多斯市精神卫生中心）</t>
  </si>
  <si>
    <t>H15062100406</t>
  </si>
  <si>
    <t>达拉特旗白塔街道社区卫生服务中心</t>
  </si>
  <si>
    <t>H15062100150</t>
  </si>
  <si>
    <t>达拉特旗青达门卫生院</t>
  </si>
  <si>
    <t>H15062700507</t>
  </si>
  <si>
    <t>伊金霍洛旗霍洛中心卫生院</t>
  </si>
  <si>
    <t>H15062200568</t>
  </si>
  <si>
    <t>准格尔旗魏家峁镇中心卫生院</t>
  </si>
  <si>
    <t>H15062100149</t>
  </si>
  <si>
    <t>达拉特旗三垧梁社区卫生服务中心</t>
  </si>
  <si>
    <t>H15062200319</t>
  </si>
  <si>
    <t>准格尔旗十二连城乡中心卫生院</t>
  </si>
  <si>
    <t>H15062500018</t>
  </si>
  <si>
    <t>杭锦旗吉日嘎朗图中心卫生院</t>
  </si>
  <si>
    <t>H15062100403</t>
  </si>
  <si>
    <t>达拉特漠南医院</t>
  </si>
  <si>
    <t>H15062500560</t>
  </si>
  <si>
    <t>杭锦旗杭锦淖尔卫生院</t>
  </si>
  <si>
    <t>H15062700506</t>
  </si>
  <si>
    <t>伊金霍洛旗乌兰木伦镇乌兰木伦卫生院</t>
  </si>
  <si>
    <t>H15062500015</t>
  </si>
  <si>
    <t>杭锦旗巴拉贡中心卫生院</t>
  </si>
  <si>
    <t>H15062600053</t>
  </si>
  <si>
    <t>苏力德苏木中心卫生院</t>
  </si>
  <si>
    <t>H15060200192</t>
  </si>
  <si>
    <t>鄂尔多斯妇产医院</t>
  </si>
  <si>
    <t>H15062700760</t>
  </si>
  <si>
    <t>伊金霍洛旗向民友好医院</t>
  </si>
  <si>
    <t>H15062100117</t>
  </si>
  <si>
    <t>达拉特旗敖包梁卫生院</t>
  </si>
  <si>
    <t>H15062200482</t>
  </si>
  <si>
    <t>准格尔旗龙口镇中心卫生院</t>
  </si>
  <si>
    <t>H15062700475</t>
  </si>
  <si>
    <t>伊金霍洛旗乌兰木伦中心卫生院</t>
  </si>
  <si>
    <t>H15062100080</t>
  </si>
  <si>
    <t>达拉特旗展旦召卫生院</t>
  </si>
  <si>
    <t>H15060200970</t>
  </si>
  <si>
    <t>鄂尔多斯程文静妇产医院</t>
  </si>
  <si>
    <t>H15062700774</t>
  </si>
  <si>
    <t>伊金霍洛旗京正中医医院</t>
  </si>
  <si>
    <t>H15062600347</t>
  </si>
  <si>
    <t>乌审旗河南中心卫生院</t>
  </si>
  <si>
    <t>H15062400002</t>
  </si>
  <si>
    <t>鄂托克旗广济中医院有限公司</t>
  </si>
  <si>
    <t>H15062600044</t>
  </si>
  <si>
    <t>新康中医医院</t>
  </si>
  <si>
    <t>H15062700535</t>
  </si>
  <si>
    <t>伊金霍洛旗台格庙卫生院</t>
  </si>
  <si>
    <t>H15062200423</t>
  </si>
  <si>
    <t>准格尔旗沙圪堵镇纳林卫生院</t>
  </si>
  <si>
    <t>H15062300007</t>
  </si>
  <si>
    <t>鄂托克前旗城川镇中心卫生院</t>
  </si>
  <si>
    <t>H15060200401</t>
  </si>
  <si>
    <t>鄂尔多斯市兴康中医皮肤病医院有限公司</t>
  </si>
  <si>
    <t>H15060200206</t>
  </si>
  <si>
    <t>鄂尔多斯市大诚中医医院有限公司</t>
  </si>
  <si>
    <t>H15060200187</t>
  </si>
  <si>
    <t>水莲润中医医院</t>
  </si>
  <si>
    <t>H15062600483</t>
  </si>
  <si>
    <t>乌审旗无定河镇中心卫生院</t>
  </si>
  <si>
    <t>H15060200566</t>
  </si>
  <si>
    <t>鄂尔多斯现代肛肠医院</t>
  </si>
  <si>
    <t>H15060200195</t>
  </si>
  <si>
    <t>鄂尔多斯市裕康中医医院</t>
  </si>
  <si>
    <t>H15060200208</t>
  </si>
  <si>
    <t>鄂尔多斯东胜区颐康护理院</t>
  </si>
  <si>
    <t>H15060200240</t>
  </si>
  <si>
    <t>东胜区连萍中医医院</t>
  </si>
  <si>
    <t>H15060200810</t>
  </si>
  <si>
    <t>童氏中医医院</t>
  </si>
  <si>
    <t>H15062100105</t>
  </si>
  <si>
    <t>达旗漠北医院</t>
  </si>
  <si>
    <t>H15062200386</t>
  </si>
  <si>
    <t>准格尔旗贵峰医院</t>
  </si>
  <si>
    <t>H15062700558</t>
  </si>
  <si>
    <t>伊金霍洛旗盖尔中医医院</t>
  </si>
  <si>
    <t>H15062700169</t>
  </si>
  <si>
    <t>伊金霍洛旗康阳医院高层区分院</t>
  </si>
  <si>
    <t>H15062700444</t>
  </si>
  <si>
    <t>伊金霍洛旗蒙京中医医院</t>
  </si>
  <si>
    <t>H15062700551</t>
  </si>
  <si>
    <t>伊金霍洛旗恒康医院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</si>
</sst>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rgb="FF606266"/>
      <name val="微软雅黑"/>
      <charset val="134"/>
    </font>
    <font>
      <sz val="10.5"/>
      <color rgb="FFFF0000"/>
      <name val="微软雅黑"/>
      <charset val="134"/>
    </font>
    <font>
      <sz val="10.5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07;&#30103;&#26426;&#26500;&#32771;&#26680;(od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时间消耗指数"/>
      <sheetName val="费用消耗指数"/>
      <sheetName val="病例组合指数(CMI)"/>
      <sheetName val="覆盖DIP病种数"/>
      <sheetName val="医保住院实际报销比"/>
      <sheetName val="住院药品费用占比"/>
      <sheetName val="检验检查费用超过80%的病例占比"/>
      <sheetName val="纵向低标准入院率"/>
      <sheetName val="入组率"/>
      <sheetName val="结算清单匹配率"/>
      <sheetName val="结算清单合格率"/>
      <sheetName val="医保基金覆盖率"/>
      <sheetName val="病种覆盖率"/>
      <sheetName val="参保患者住院费用自费率"/>
      <sheetName val="参保患者均次住院费用"/>
      <sheetName val="门诊医保基金使用占比"/>
      <sheetName val="人工打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H15060200106</v>
          </cell>
          <cell r="B2" t="str">
            <v>鄂尔多斯一康医院</v>
          </cell>
          <cell r="C2">
            <v>4</v>
          </cell>
        </row>
        <row r="3">
          <cell r="A3" t="str">
            <v>H15060200240</v>
          </cell>
          <cell r="B3" t="str">
            <v>东胜区连萍中医医院</v>
          </cell>
          <cell r="C3">
            <v>4</v>
          </cell>
        </row>
        <row r="4">
          <cell r="A4" t="str">
            <v>H15060200229</v>
          </cell>
          <cell r="B4" t="str">
            <v>东胜区辛氏中医医院</v>
          </cell>
          <cell r="C4">
            <v>4</v>
          </cell>
        </row>
        <row r="5">
          <cell r="A5" t="str">
            <v>H15060200208</v>
          </cell>
          <cell r="B5" t="str">
            <v>鄂尔多斯东胜区颐康护理院</v>
          </cell>
          <cell r="C5">
            <v>4</v>
          </cell>
        </row>
        <row r="6">
          <cell r="A6" t="str">
            <v>H15060200206</v>
          </cell>
          <cell r="B6" t="str">
            <v>大诚中医医院</v>
          </cell>
          <cell r="C6">
            <v>4</v>
          </cell>
        </row>
        <row r="7">
          <cell r="A7" t="str">
            <v>H15060200195</v>
          </cell>
          <cell r="B7" t="str">
            <v>鄂尔多斯市裕康中医医院</v>
          </cell>
          <cell r="C7">
            <v>4</v>
          </cell>
        </row>
        <row r="8">
          <cell r="A8" t="str">
            <v>H15060200193</v>
          </cell>
          <cell r="B8" t="str">
            <v>鄂尔多斯东康中医医院</v>
          </cell>
          <cell r="C8">
            <v>4</v>
          </cell>
        </row>
        <row r="9">
          <cell r="A9" t="str">
            <v>H15060200187</v>
          </cell>
          <cell r="B9" t="str">
            <v>水莲润中医医院</v>
          </cell>
          <cell r="C9">
            <v>4</v>
          </cell>
        </row>
        <row r="10">
          <cell r="A10" t="str">
            <v>H15060200461</v>
          </cell>
          <cell r="B10" t="str">
            <v>鄂尔多斯中医疗养医院</v>
          </cell>
          <cell r="C10">
            <v>4</v>
          </cell>
        </row>
        <row r="11">
          <cell r="A11" t="str">
            <v>H15060200810</v>
          </cell>
          <cell r="B11" t="str">
            <v>童氏中医医院</v>
          </cell>
          <cell r="C11">
            <v>4</v>
          </cell>
        </row>
        <row r="12">
          <cell r="A12" t="str">
            <v>H15060200684</v>
          </cell>
          <cell r="B12" t="str">
            <v>内蒙古九樽健康体检服务有限公司中医医院分公司</v>
          </cell>
          <cell r="C12">
            <v>4</v>
          </cell>
        </row>
        <row r="13">
          <cell r="A13" t="str">
            <v>H15060200997</v>
          </cell>
          <cell r="B13" t="str">
            <v>内蒙古爱康医疗服务有限公司宁康精神病护理院</v>
          </cell>
          <cell r="C13">
            <v>4</v>
          </cell>
        </row>
        <row r="14">
          <cell r="A14" t="str">
            <v>H15062100138</v>
          </cell>
          <cell r="B14" t="str">
            <v>达拉特旗大树湾中心卫生院</v>
          </cell>
          <cell r="C14">
            <v>4</v>
          </cell>
        </row>
        <row r="15">
          <cell r="A15" t="str">
            <v>H15062100123</v>
          </cell>
          <cell r="B15" t="str">
            <v>达拉特旗风水梁中心卫生院</v>
          </cell>
          <cell r="C15">
            <v>4</v>
          </cell>
        </row>
        <row r="16">
          <cell r="A16" t="str">
            <v>H15062100080</v>
          </cell>
          <cell r="B16" t="str">
            <v>达拉特旗展旦召卫生院</v>
          </cell>
          <cell r="C16">
            <v>4</v>
          </cell>
        </row>
        <row r="17">
          <cell r="A17" t="str">
            <v>H15062100075</v>
          </cell>
          <cell r="B17" t="str">
            <v>达拉特旗王爱召中心卫生院</v>
          </cell>
          <cell r="C17">
            <v>4</v>
          </cell>
        </row>
        <row r="18">
          <cell r="A18" t="str">
            <v>H15062100449</v>
          </cell>
          <cell r="B18" t="str">
            <v>达拉特旗树林召中心卫生院</v>
          </cell>
          <cell r="C18">
            <v>4</v>
          </cell>
        </row>
        <row r="19">
          <cell r="A19" t="str">
            <v>H15062100110</v>
          </cell>
          <cell r="B19" t="str">
            <v>达拉特旗安康医院</v>
          </cell>
          <cell r="C19">
            <v>4</v>
          </cell>
        </row>
        <row r="20">
          <cell r="A20" t="str">
            <v>H15062100088</v>
          </cell>
          <cell r="B20" t="str">
            <v>达拉特旗中和西中心卫生院</v>
          </cell>
          <cell r="C20">
            <v>4</v>
          </cell>
        </row>
        <row r="21">
          <cell r="A21" t="str">
            <v>H15060201513</v>
          </cell>
          <cell r="B21" t="str">
            <v>鄂尔多斯市东胜区仕博医院有限责任公司仕博医院</v>
          </cell>
          <cell r="C21">
            <v>4</v>
          </cell>
        </row>
        <row r="22">
          <cell r="A22" t="str">
            <v>H15062100784</v>
          </cell>
          <cell r="B22" t="str">
            <v>达拉特旗圣达中医医院</v>
          </cell>
          <cell r="C22">
            <v>4</v>
          </cell>
        </row>
        <row r="23">
          <cell r="A23" t="str">
            <v>H15062100443</v>
          </cell>
          <cell r="B23" t="str">
            <v>达拉特旗昭君镇四村卫生院</v>
          </cell>
          <cell r="C23">
            <v>4</v>
          </cell>
        </row>
        <row r="24">
          <cell r="A24" t="str">
            <v>H15062100410</v>
          </cell>
          <cell r="B24" t="str">
            <v>达拉特旗吉格斯太中心卫生院</v>
          </cell>
          <cell r="C24">
            <v>4</v>
          </cell>
        </row>
        <row r="25">
          <cell r="A25" t="str">
            <v>H15062100406</v>
          </cell>
          <cell r="B25" t="str">
            <v>达拉特旗白塔街道社区卫生服务中心</v>
          </cell>
          <cell r="C25">
            <v>4</v>
          </cell>
        </row>
        <row r="26">
          <cell r="A26" t="str">
            <v>H15062100403</v>
          </cell>
          <cell r="B26" t="str">
            <v>达拉特漠南医院</v>
          </cell>
          <cell r="C26">
            <v>4</v>
          </cell>
        </row>
        <row r="27">
          <cell r="A27" t="str">
            <v>H15062100400</v>
          </cell>
          <cell r="B27" t="str">
            <v>达拉特旗王爱召卫生院</v>
          </cell>
          <cell r="C27">
            <v>4</v>
          </cell>
        </row>
        <row r="28">
          <cell r="A28" t="str">
            <v>H15062100392</v>
          </cell>
          <cell r="B28" t="str">
            <v>达拉特旗耳字壕卫生院</v>
          </cell>
          <cell r="C28">
            <v>4</v>
          </cell>
        </row>
        <row r="29">
          <cell r="A29" t="str">
            <v>H15062100379</v>
          </cell>
          <cell r="B29" t="str">
            <v>达拉特旗马场壕卫生院</v>
          </cell>
          <cell r="C29">
            <v>4</v>
          </cell>
        </row>
        <row r="30">
          <cell r="A30" t="str">
            <v>H15062100339</v>
          </cell>
          <cell r="B30" t="str">
            <v>达拉特旗昭君中心卫生院</v>
          </cell>
          <cell r="C30">
            <v>4</v>
          </cell>
        </row>
        <row r="31">
          <cell r="A31" t="str">
            <v>H15062100155</v>
          </cell>
          <cell r="B31" t="str">
            <v>达拉特旗恩格贝中心卫生院</v>
          </cell>
          <cell r="C31">
            <v>4</v>
          </cell>
        </row>
        <row r="32">
          <cell r="A32" t="str">
            <v>H15062100150</v>
          </cell>
          <cell r="B32" t="str">
            <v>达拉特旗青达门卫生院</v>
          </cell>
          <cell r="C32">
            <v>4</v>
          </cell>
        </row>
        <row r="33">
          <cell r="A33" t="str">
            <v>H15062100149</v>
          </cell>
          <cell r="B33" t="str">
            <v>达拉特旗三垧梁社区卫生服务中心</v>
          </cell>
          <cell r="C33">
            <v>4</v>
          </cell>
        </row>
        <row r="34">
          <cell r="A34" t="str">
            <v>H15062100144</v>
          </cell>
          <cell r="B34" t="str">
            <v>达拉特旗德胜泰卫生院</v>
          </cell>
          <cell r="C34">
            <v>4</v>
          </cell>
        </row>
        <row r="35">
          <cell r="A35" t="str">
            <v>H15062100125</v>
          </cell>
          <cell r="B35" t="str">
            <v>达拉特旗工业街道社区卫生服务中心</v>
          </cell>
          <cell r="C35">
            <v>4</v>
          </cell>
        </row>
        <row r="36">
          <cell r="A36" t="str">
            <v>H15062100117</v>
          </cell>
          <cell r="B36" t="str">
            <v>达拉特旗敖包梁卫生院</v>
          </cell>
          <cell r="C36">
            <v>4</v>
          </cell>
        </row>
        <row r="37">
          <cell r="A37" t="str">
            <v>H15062100113</v>
          </cell>
          <cell r="B37" t="str">
            <v>达拉特旗蓿亥图卫生院</v>
          </cell>
          <cell r="C37">
            <v>4</v>
          </cell>
        </row>
        <row r="38">
          <cell r="A38" t="str">
            <v>H15062100105</v>
          </cell>
          <cell r="B38" t="str">
            <v>达旗漠北医院</v>
          </cell>
          <cell r="C38">
            <v>4</v>
          </cell>
        </row>
        <row r="39">
          <cell r="A39" t="str">
            <v>H15062100086</v>
          </cell>
          <cell r="B39" t="str">
            <v>达拉特旗展旦召中心卫生院</v>
          </cell>
          <cell r="C39">
            <v>4</v>
          </cell>
        </row>
        <row r="40">
          <cell r="A40" t="str">
            <v>H15062100079</v>
          </cell>
          <cell r="B40" t="str">
            <v>达拉特旗榆林子卫生院</v>
          </cell>
          <cell r="C40">
            <v>4</v>
          </cell>
        </row>
        <row r="41">
          <cell r="A41" t="str">
            <v>H15062100067</v>
          </cell>
          <cell r="B41" t="str">
            <v>达拉特旗呼斯梁卫生院</v>
          </cell>
          <cell r="C41">
            <v>4</v>
          </cell>
        </row>
        <row r="42">
          <cell r="A42" t="str">
            <v>H15062100460</v>
          </cell>
          <cell r="B42" t="str">
            <v>达拉特旗高头窑中心卫生院</v>
          </cell>
          <cell r="C42">
            <v>4</v>
          </cell>
        </row>
        <row r="43">
          <cell r="A43" t="str">
            <v>H15062400002</v>
          </cell>
          <cell r="B43" t="str">
            <v>鄂托克旗广济中医院有限公司</v>
          </cell>
          <cell r="C43">
            <v>4</v>
          </cell>
        </row>
        <row r="44">
          <cell r="A44" t="str">
            <v>H15062400036</v>
          </cell>
          <cell r="B44" t="str">
            <v>鄂托克旗蒙西镇中心卫生院</v>
          </cell>
          <cell r="C44">
            <v>4</v>
          </cell>
        </row>
        <row r="45">
          <cell r="A45" t="str">
            <v>H15062300705</v>
          </cell>
          <cell r="B45" t="str">
            <v>鄂托克前旗济生中医医院</v>
          </cell>
          <cell r="C45">
            <v>4</v>
          </cell>
        </row>
        <row r="46">
          <cell r="A46" t="str">
            <v>H15062300007</v>
          </cell>
          <cell r="B46" t="str">
            <v>鄂托克前旗城川镇中心卫生院</v>
          </cell>
          <cell r="C46">
            <v>4</v>
          </cell>
        </row>
        <row r="47">
          <cell r="A47" t="str">
            <v>H15062200936</v>
          </cell>
          <cell r="B47" t="str">
            <v>鄂尔多斯满世医院</v>
          </cell>
          <cell r="C47">
            <v>4</v>
          </cell>
        </row>
        <row r="48">
          <cell r="A48" t="str">
            <v>H15062200721</v>
          </cell>
          <cell r="B48" t="str">
            <v>十二连城乡五家尧卫生所</v>
          </cell>
          <cell r="C48">
            <v>4</v>
          </cell>
        </row>
        <row r="49">
          <cell r="A49" t="str">
            <v>H15062200673</v>
          </cell>
          <cell r="B49" t="str">
            <v>准格尔旗向民医院</v>
          </cell>
          <cell r="C49">
            <v>4</v>
          </cell>
        </row>
        <row r="50">
          <cell r="A50" t="str">
            <v>H15062200617</v>
          </cell>
          <cell r="B50" t="str">
            <v>准格尔旗准格尔召镇中心卫生院</v>
          </cell>
          <cell r="C50">
            <v>0</v>
          </cell>
        </row>
        <row r="51">
          <cell r="A51" t="str">
            <v>H15062200435</v>
          </cell>
          <cell r="B51" t="str">
            <v>准格尔旗大路镇中心卫生院</v>
          </cell>
          <cell r="C51">
            <v>4</v>
          </cell>
        </row>
        <row r="52">
          <cell r="A52" t="str">
            <v>H15062200423</v>
          </cell>
          <cell r="B52" t="str">
            <v>准格尔旗沙圪堵镇纳林卫生院</v>
          </cell>
          <cell r="C52">
            <v>4</v>
          </cell>
        </row>
        <row r="53">
          <cell r="A53" t="str">
            <v>H15062200416</v>
          </cell>
          <cell r="B53" t="str">
            <v>准格尔旗布尔陶亥苏木中心卫生院</v>
          </cell>
          <cell r="C53">
            <v>4</v>
          </cell>
        </row>
        <row r="54">
          <cell r="A54" t="str">
            <v>H15062200386</v>
          </cell>
          <cell r="B54" t="str">
            <v>准格尔旗贵峰医院</v>
          </cell>
          <cell r="C54">
            <v>4</v>
          </cell>
        </row>
        <row r="55">
          <cell r="A55" t="str">
            <v>H15062200319</v>
          </cell>
          <cell r="B55" t="str">
            <v>准格尔旗十二连城乡中心卫生院</v>
          </cell>
          <cell r="C55">
            <v>4</v>
          </cell>
        </row>
        <row r="56">
          <cell r="A56" t="str">
            <v>H15062200307</v>
          </cell>
          <cell r="B56" t="str">
            <v>准格尔普僡医院</v>
          </cell>
          <cell r="C56">
            <v>4</v>
          </cell>
        </row>
        <row r="57">
          <cell r="A57" t="str">
            <v>H15062200568</v>
          </cell>
          <cell r="B57" t="str">
            <v>准格尔旗魏家峁镇中心卫生院</v>
          </cell>
          <cell r="C57">
            <v>4</v>
          </cell>
        </row>
        <row r="58">
          <cell r="A58" t="str">
            <v>H15062200482</v>
          </cell>
          <cell r="B58" t="str">
            <v>准格尔旗龙口镇中心卫生院</v>
          </cell>
          <cell r="C58">
            <v>0</v>
          </cell>
        </row>
        <row r="59">
          <cell r="A59" t="str">
            <v>H15062200303</v>
          </cell>
          <cell r="B59" t="str">
            <v>准格尔旗纳日松镇中心卫生院</v>
          </cell>
          <cell r="C59">
            <v>4</v>
          </cell>
        </row>
        <row r="60">
          <cell r="A60" t="str">
            <v>H15062100969</v>
          </cell>
          <cell r="B60" t="str">
            <v>鄂尔多斯康晖医院</v>
          </cell>
          <cell r="C60">
            <v>4</v>
          </cell>
        </row>
        <row r="61">
          <cell r="A61" t="str">
            <v>H15062100481</v>
          </cell>
          <cell r="B61" t="str">
            <v>达拉特旗锡尼街道社区卫生服务中心</v>
          </cell>
          <cell r="C61">
            <v>4</v>
          </cell>
        </row>
        <row r="62">
          <cell r="A62" t="str">
            <v>H15062100465</v>
          </cell>
          <cell r="B62" t="str">
            <v>达拉特旗白泥井中心卫生院</v>
          </cell>
          <cell r="C62">
            <v>4</v>
          </cell>
        </row>
        <row r="63">
          <cell r="A63" t="str">
            <v>H15062700760</v>
          </cell>
          <cell r="B63" t="str">
            <v>伊金霍洛旗向民友好医院</v>
          </cell>
          <cell r="C63">
            <v>4</v>
          </cell>
        </row>
        <row r="64">
          <cell r="A64" t="str">
            <v>H15062700551</v>
          </cell>
          <cell r="B64" t="str">
            <v>伊金霍洛旗恒康医院</v>
          </cell>
          <cell r="C64">
            <v>4</v>
          </cell>
        </row>
        <row r="65">
          <cell r="A65" t="str">
            <v>H15062700550</v>
          </cell>
          <cell r="B65" t="str">
            <v>伊金霍洛旗苏布尔嘎中心卫生院</v>
          </cell>
          <cell r="C65">
            <v>4</v>
          </cell>
        </row>
        <row r="66">
          <cell r="A66" t="str">
            <v>H15062700549</v>
          </cell>
          <cell r="B66" t="str">
            <v>伊金霍洛旗红庆河镇红庆河卫生院</v>
          </cell>
          <cell r="C66">
            <v>4</v>
          </cell>
        </row>
        <row r="67">
          <cell r="A67" t="str">
            <v>H15062700538</v>
          </cell>
          <cell r="B67" t="str">
            <v>阳光鹿童中医医院</v>
          </cell>
          <cell r="C67">
            <v>4</v>
          </cell>
        </row>
        <row r="68">
          <cell r="A68" t="str">
            <v>H15062700535</v>
          </cell>
          <cell r="B68" t="str">
            <v>伊金霍洛旗台格庙卫生院</v>
          </cell>
          <cell r="C68">
            <v>4</v>
          </cell>
        </row>
        <row r="69">
          <cell r="A69" t="str">
            <v>H15062700524</v>
          </cell>
          <cell r="B69" t="str">
            <v>伊旗红庆河镇中心卫生院</v>
          </cell>
          <cell r="C69">
            <v>4</v>
          </cell>
        </row>
        <row r="70">
          <cell r="A70" t="str">
            <v>H15062700520</v>
          </cell>
          <cell r="B70" t="str">
            <v>伊金霍洛旗首康医院</v>
          </cell>
          <cell r="C70">
            <v>4</v>
          </cell>
        </row>
        <row r="71">
          <cell r="A71" t="str">
            <v>H15062700510</v>
          </cell>
          <cell r="B71" t="str">
            <v>伊金霍洛旗矿区医院</v>
          </cell>
          <cell r="C71">
            <v>4</v>
          </cell>
        </row>
        <row r="72">
          <cell r="A72" t="str">
            <v>H15062700509</v>
          </cell>
          <cell r="B72" t="str">
            <v>伊金霍洛旗布连卫生院</v>
          </cell>
          <cell r="C72">
            <v>4</v>
          </cell>
        </row>
        <row r="73">
          <cell r="A73" t="str">
            <v>H15062700507</v>
          </cell>
          <cell r="B73" t="str">
            <v>伊金霍洛旗霍洛中心卫生院</v>
          </cell>
          <cell r="C73">
            <v>4</v>
          </cell>
        </row>
        <row r="74">
          <cell r="A74" t="str">
            <v>H15062700506</v>
          </cell>
          <cell r="B74" t="str">
            <v>伊金霍洛旗乌兰木伦镇乌兰木伦卫生院</v>
          </cell>
          <cell r="C74">
            <v>4</v>
          </cell>
        </row>
        <row r="75">
          <cell r="A75" t="str">
            <v>H15062700475</v>
          </cell>
          <cell r="B75" t="str">
            <v>伊金霍洛旗乌兰木伦中心卫生院</v>
          </cell>
          <cell r="C75">
            <v>0</v>
          </cell>
        </row>
        <row r="76">
          <cell r="A76" t="str">
            <v>H15062700444</v>
          </cell>
          <cell r="B76" t="str">
            <v>伊金霍洛旗蒙京中医医院</v>
          </cell>
          <cell r="C76">
            <v>4</v>
          </cell>
        </row>
        <row r="77">
          <cell r="A77" t="str">
            <v>H15062700170</v>
          </cell>
          <cell r="B77" t="str">
            <v>伊金霍洛旗康阳医院</v>
          </cell>
          <cell r="C77">
            <v>4</v>
          </cell>
        </row>
        <row r="78">
          <cell r="A78" t="str">
            <v>H15062700169</v>
          </cell>
          <cell r="B78" t="str">
            <v>伊金霍洛旗康阳医院高层区分院</v>
          </cell>
          <cell r="C78">
            <v>4</v>
          </cell>
        </row>
        <row r="79">
          <cell r="A79" t="str">
            <v>H15062700054</v>
          </cell>
          <cell r="B79" t="str">
            <v>伊金霍洛旗万胜中西医结合医院</v>
          </cell>
          <cell r="C79">
            <v>4</v>
          </cell>
        </row>
        <row r="80">
          <cell r="A80" t="str">
            <v>H15062700558</v>
          </cell>
          <cell r="B80" t="str">
            <v>伊金霍洛旗盖尔中医医院</v>
          </cell>
          <cell r="C80">
            <v>4</v>
          </cell>
        </row>
        <row r="81">
          <cell r="A81" t="str">
            <v>H15062700774</v>
          </cell>
          <cell r="B81" t="str">
            <v>伊金霍洛旗京正中医医院</v>
          </cell>
          <cell r="C81">
            <v>4</v>
          </cell>
        </row>
        <row r="82">
          <cell r="A82" t="str">
            <v>H15062700505</v>
          </cell>
          <cell r="B82" t="str">
            <v>伊金霍洛旗札萨克中心卫生院</v>
          </cell>
          <cell r="C82">
            <v>4</v>
          </cell>
        </row>
        <row r="83">
          <cell r="A83" t="str">
            <v>H15062601000</v>
          </cell>
          <cell r="B83" t="str">
            <v>乌审旗第三人民医院</v>
          </cell>
          <cell r="C83">
            <v>4</v>
          </cell>
        </row>
        <row r="84">
          <cell r="A84" t="str">
            <v>H15062600973</v>
          </cell>
          <cell r="B84" t="str">
            <v>乌审旗第二人民医院</v>
          </cell>
          <cell r="C84">
            <v>4</v>
          </cell>
        </row>
        <row r="85">
          <cell r="A85" t="str">
            <v>H15062600056</v>
          </cell>
          <cell r="B85" t="str">
            <v>乌审旗乌兰陶勒盖镇中心卫生院</v>
          </cell>
          <cell r="C85">
            <v>4</v>
          </cell>
        </row>
        <row r="86">
          <cell r="A86" t="str">
            <v>H15062600042</v>
          </cell>
          <cell r="B86" t="str">
            <v>乌审旗广济医院（普通合伙）</v>
          </cell>
          <cell r="C86">
            <v>4</v>
          </cell>
        </row>
        <row r="87">
          <cell r="A87" t="str">
            <v>H15062600334</v>
          </cell>
          <cell r="B87" t="str">
            <v>乌审旗博仁医院</v>
          </cell>
          <cell r="C87">
            <v>0</v>
          </cell>
        </row>
        <row r="88">
          <cell r="A88" t="str">
            <v>H15062600483</v>
          </cell>
          <cell r="B88" t="str">
            <v>乌审旗无定河镇中心卫生院</v>
          </cell>
          <cell r="C88">
            <v>4</v>
          </cell>
        </row>
        <row r="89">
          <cell r="A89" t="str">
            <v>H15062600347</v>
          </cell>
          <cell r="B89" t="str">
            <v>乌审旗河南中心卫生院</v>
          </cell>
          <cell r="C89">
            <v>0</v>
          </cell>
        </row>
        <row r="90">
          <cell r="A90" t="str">
            <v>H15062600049</v>
          </cell>
          <cell r="B90" t="str">
            <v>乌审召镇中心卫生院</v>
          </cell>
          <cell r="C90">
            <v>4</v>
          </cell>
        </row>
        <row r="91">
          <cell r="A91" t="str">
            <v>H15062600053</v>
          </cell>
          <cell r="B91" t="str">
            <v>苏力德苏木中心卫生院</v>
          </cell>
          <cell r="C91">
            <v>4</v>
          </cell>
        </row>
        <row r="92">
          <cell r="A92" t="str">
            <v>H15062500560</v>
          </cell>
          <cell r="B92" t="str">
            <v>杭锦旗杭锦淖尔卫生院</v>
          </cell>
          <cell r="C92">
            <v>4</v>
          </cell>
        </row>
        <row r="93">
          <cell r="A93" t="str">
            <v>H15062500011</v>
          </cell>
          <cell r="B93" t="str">
            <v>杭锦旗呼和木独中心卫生院</v>
          </cell>
          <cell r="C93">
            <v>4</v>
          </cell>
        </row>
        <row r="94">
          <cell r="A94" t="str">
            <v>H15062500420</v>
          </cell>
          <cell r="B94" t="str">
            <v>杭锦旗独贵塔拉中心卫生院</v>
          </cell>
          <cell r="C94">
            <v>4</v>
          </cell>
        </row>
        <row r="95">
          <cell r="A95" t="str">
            <v>H15062500015</v>
          </cell>
          <cell r="B95" t="str">
            <v>杭锦旗巴拉贡中心卫生院</v>
          </cell>
          <cell r="C95">
            <v>4</v>
          </cell>
        </row>
        <row r="96">
          <cell r="A96" t="str">
            <v>H15062500018</v>
          </cell>
          <cell r="B96" t="str">
            <v>杭锦旗吉日嘎朗图中心卫生院</v>
          </cell>
          <cell r="C96">
            <v>4</v>
          </cell>
        </row>
        <row r="97">
          <cell r="A97" t="str">
            <v>H15062500016</v>
          </cell>
          <cell r="B97" t="str">
            <v>杭锦旗塔然高勒卫生院</v>
          </cell>
          <cell r="C97">
            <v>4</v>
          </cell>
        </row>
        <row r="98">
          <cell r="A98" t="str">
            <v>H15060300574</v>
          </cell>
          <cell r="B98" t="str">
            <v>鄂尔多斯市仕博中医医院</v>
          </cell>
          <cell r="C98">
            <v>4</v>
          </cell>
        </row>
        <row r="99">
          <cell r="A99" t="str">
            <v>H15062700557</v>
          </cell>
          <cell r="B99" t="str">
            <v>伊金霍洛旗新元医院</v>
          </cell>
          <cell r="C99">
            <v>4</v>
          </cell>
        </row>
        <row r="100">
          <cell r="A100" t="str">
            <v>H15062700533</v>
          </cell>
          <cell r="B100" t="str">
            <v>伊金霍洛旗人民医院</v>
          </cell>
          <cell r="C100">
            <v>0</v>
          </cell>
        </row>
        <row r="101">
          <cell r="A101" t="str">
            <v>H15060300312</v>
          </cell>
          <cell r="B101" t="str">
            <v>鄂尔多斯市第二人民医院</v>
          </cell>
          <cell r="C101">
            <v>4</v>
          </cell>
        </row>
        <row r="102">
          <cell r="A102" t="str">
            <v>H15062700526</v>
          </cell>
          <cell r="B102" t="str">
            <v>伊金霍洛旗蒙医综合医院</v>
          </cell>
          <cell r="C102">
            <v>4</v>
          </cell>
        </row>
        <row r="103">
          <cell r="A103" t="str">
            <v>H15062700521</v>
          </cell>
          <cell r="B103" t="str">
            <v>伊金霍洛旗妇幼保健计划生育服务中心</v>
          </cell>
          <cell r="C103">
            <v>4</v>
          </cell>
        </row>
        <row r="104">
          <cell r="A104" t="str">
            <v>H15062600186</v>
          </cell>
          <cell r="B104" t="str">
            <v>乌审旗妇幼保健计划生育服务中心（乌审旗妇幼保健院）</v>
          </cell>
          <cell r="C104">
            <v>4</v>
          </cell>
        </row>
        <row r="105">
          <cell r="A105" t="str">
            <v>H15062600044</v>
          </cell>
          <cell r="B105" t="str">
            <v>乌审旗新康中医院</v>
          </cell>
          <cell r="C105">
            <v>4</v>
          </cell>
        </row>
        <row r="106">
          <cell r="A106" t="str">
            <v>H15062600191</v>
          </cell>
          <cell r="B106" t="str">
            <v>乌审旗人民医院</v>
          </cell>
          <cell r="C106">
            <v>0</v>
          </cell>
        </row>
        <row r="107">
          <cell r="A107" t="str">
            <v>H15062600003</v>
          </cell>
          <cell r="B107" t="str">
            <v>乌审旗蒙医综合医院</v>
          </cell>
          <cell r="C107">
            <v>4</v>
          </cell>
        </row>
        <row r="108">
          <cell r="A108" t="str">
            <v>H15062500418</v>
          </cell>
          <cell r="B108" t="str">
            <v>杭锦旗妇幼保健计划生育服务中心</v>
          </cell>
          <cell r="C108">
            <v>4</v>
          </cell>
        </row>
        <row r="109">
          <cell r="A109" t="str">
            <v>H15062500025</v>
          </cell>
          <cell r="B109" t="str">
            <v>杭锦旗人民医院</v>
          </cell>
          <cell r="C109">
            <v>4</v>
          </cell>
        </row>
        <row r="110">
          <cell r="A110" t="str">
            <v>H15062500466</v>
          </cell>
          <cell r="B110" t="str">
            <v>杭锦旗蒙医综合医院</v>
          </cell>
          <cell r="C110">
            <v>4</v>
          </cell>
        </row>
        <row r="111">
          <cell r="A111" t="str">
            <v>H15062400037</v>
          </cell>
          <cell r="B111" t="str">
            <v>鄂托克旗仁和医院（普通合伙）</v>
          </cell>
          <cell r="C111">
            <v>4</v>
          </cell>
        </row>
        <row r="112">
          <cell r="A112" t="str">
            <v>H15062400029</v>
          </cell>
          <cell r="B112" t="str">
            <v>鄂托克旗人民医院</v>
          </cell>
          <cell r="C112">
            <v>0</v>
          </cell>
        </row>
        <row r="113">
          <cell r="A113" t="str">
            <v>H15062400020</v>
          </cell>
          <cell r="B113" t="str">
            <v>鄂托克旗第二人民医院</v>
          </cell>
          <cell r="C113">
            <v>4</v>
          </cell>
        </row>
        <row r="114">
          <cell r="A114" t="str">
            <v>H15062400001</v>
          </cell>
          <cell r="B114" t="str">
            <v>鄂托克旗蒙医综合医院</v>
          </cell>
          <cell r="C114">
            <v>4</v>
          </cell>
        </row>
        <row r="115">
          <cell r="A115" t="str">
            <v>H15062300207</v>
          </cell>
          <cell r="B115" t="str">
            <v>鄂托克前旗人民医院</v>
          </cell>
          <cell r="C115">
            <v>0</v>
          </cell>
        </row>
        <row r="116">
          <cell r="A116" t="str">
            <v>H15062300190</v>
          </cell>
          <cell r="B116" t="str">
            <v>鄂托克前旗蒙医综合医院</v>
          </cell>
          <cell r="C116">
            <v>4</v>
          </cell>
        </row>
        <row r="117">
          <cell r="A117" t="str">
            <v>H15062200289</v>
          </cell>
          <cell r="B117" t="str">
            <v>准格尔旗大路医院</v>
          </cell>
          <cell r="C117">
            <v>0</v>
          </cell>
        </row>
        <row r="118">
          <cell r="A118" t="str">
            <v>H15062200178</v>
          </cell>
          <cell r="B118" t="str">
            <v>准格尔旗人民医院</v>
          </cell>
          <cell r="C118">
            <v>4</v>
          </cell>
        </row>
        <row r="119">
          <cell r="A119" t="str">
            <v>H15062100365</v>
          </cell>
          <cell r="B119" t="str">
            <v>达拉特旗億康中医医院</v>
          </cell>
          <cell r="C119">
            <v>0</v>
          </cell>
        </row>
        <row r="120">
          <cell r="A120" t="str">
            <v>H15062100099</v>
          </cell>
          <cell r="B120" t="str">
            <v>达拉特爱心医院</v>
          </cell>
          <cell r="C120">
            <v>4</v>
          </cell>
        </row>
        <row r="121">
          <cell r="A121" t="str">
            <v>H15062100097</v>
          </cell>
          <cell r="B121" t="str">
            <v>达拉特旗欣康医院</v>
          </cell>
          <cell r="C121">
            <v>4</v>
          </cell>
        </row>
        <row r="122">
          <cell r="A122" t="str">
            <v>H15062100084</v>
          </cell>
          <cell r="B122" t="str">
            <v>达拉特旗妇幼保健计划生育服务中心</v>
          </cell>
          <cell r="C122">
            <v>0</v>
          </cell>
        </row>
        <row r="123">
          <cell r="A123" t="str">
            <v>H15062100073</v>
          </cell>
          <cell r="B123" t="str">
            <v>达拉特朝聚眼科医院</v>
          </cell>
          <cell r="C123">
            <v>4</v>
          </cell>
        </row>
        <row r="124">
          <cell r="A124" t="str">
            <v>H15062100174</v>
          </cell>
          <cell r="B124" t="str">
            <v>达拉特旗达仁中医医院</v>
          </cell>
          <cell r="C124">
            <v>4</v>
          </cell>
        </row>
        <row r="125">
          <cell r="A125" t="str">
            <v>H15062100070</v>
          </cell>
          <cell r="B125" t="str">
            <v>达拉特旗中蒙医医院</v>
          </cell>
          <cell r="C125">
            <v>4</v>
          </cell>
        </row>
        <row r="126">
          <cell r="A126" t="str">
            <v>H15060200734</v>
          </cell>
          <cell r="B126" t="str">
            <v>鄂尔多斯市华枫糖尿病医院有限公司</v>
          </cell>
          <cell r="C126">
            <v>4</v>
          </cell>
        </row>
        <row r="127">
          <cell r="A127" t="str">
            <v>H15060200566</v>
          </cell>
          <cell r="B127" t="str">
            <v>鄂尔多斯现代肛肠医院</v>
          </cell>
          <cell r="C127">
            <v>4</v>
          </cell>
        </row>
        <row r="128">
          <cell r="A128" t="str">
            <v>H15060200564</v>
          </cell>
          <cell r="B128" t="str">
            <v>鄂尔多斯华健医院</v>
          </cell>
          <cell r="C128">
            <v>4</v>
          </cell>
        </row>
        <row r="129">
          <cell r="A129" t="str">
            <v>H15060200456</v>
          </cell>
          <cell r="B129" t="str">
            <v>鄂尔多斯都市妇产医院</v>
          </cell>
          <cell r="C129">
            <v>4</v>
          </cell>
        </row>
        <row r="130">
          <cell r="A130" t="str">
            <v>H15060200447</v>
          </cell>
          <cell r="B130" t="str">
            <v>鄂尔多斯旭东眼科医院</v>
          </cell>
          <cell r="C130">
            <v>4</v>
          </cell>
        </row>
        <row r="131">
          <cell r="A131" t="str">
            <v>H15060200401</v>
          </cell>
          <cell r="B131" t="str">
            <v>鄂尔多斯中医皮肤病医院</v>
          </cell>
          <cell r="C131">
            <v>4</v>
          </cell>
        </row>
        <row r="132">
          <cell r="A132" t="str">
            <v>H15060200370</v>
          </cell>
          <cell r="B132" t="str">
            <v>东胜区妇幼保健院</v>
          </cell>
          <cell r="C132">
            <v>2.75</v>
          </cell>
        </row>
        <row r="133">
          <cell r="A133" t="str">
            <v>H15060200323</v>
          </cell>
          <cell r="B133" t="str">
            <v>鄂尔多斯应用技术学院附属医院</v>
          </cell>
          <cell r="C133">
            <v>4</v>
          </cell>
        </row>
        <row r="134">
          <cell r="A134" t="str">
            <v>H15060200183</v>
          </cell>
          <cell r="B134" t="str">
            <v>鄂尔多斯中医康复医院</v>
          </cell>
          <cell r="C134">
            <v>4</v>
          </cell>
        </row>
        <row r="135">
          <cell r="A135" t="str">
            <v>H15060200172</v>
          </cell>
          <cell r="B135" t="str">
            <v>青海省藏医院鄂尔多斯蒙藏医院</v>
          </cell>
          <cell r="C135">
            <v>4</v>
          </cell>
        </row>
        <row r="136">
          <cell r="A136" t="str">
            <v>H15060200366</v>
          </cell>
          <cell r="B136" t="str">
            <v>鄂尔多斯鑫海颐和城蒙中医医院</v>
          </cell>
          <cell r="C136">
            <v>4</v>
          </cell>
        </row>
        <row r="137">
          <cell r="A137" t="str">
            <v>H15060200180</v>
          </cell>
          <cell r="B137" t="str">
            <v>鄂尔多斯广厦医院</v>
          </cell>
          <cell r="C137">
            <v>4</v>
          </cell>
        </row>
        <row r="138">
          <cell r="A138" t="str">
            <v>H15060200453</v>
          </cell>
          <cell r="B138" t="str">
            <v>鄂尔多斯德康医院</v>
          </cell>
          <cell r="C138">
            <v>4</v>
          </cell>
        </row>
        <row r="139">
          <cell r="A139" t="str">
            <v>H15060200194</v>
          </cell>
          <cell r="B139" t="str">
            <v>鄂尔多斯疼痛病医院</v>
          </cell>
          <cell r="C139">
            <v>4</v>
          </cell>
        </row>
        <row r="140">
          <cell r="A140" t="str">
            <v>H15060200176</v>
          </cell>
          <cell r="B140" t="str">
            <v>鄂尔多斯心怡和脑血管病医院</v>
          </cell>
          <cell r="C140">
            <v>4</v>
          </cell>
        </row>
        <row r="141">
          <cell r="A141" t="str">
            <v>H15060200034</v>
          </cell>
          <cell r="B141" t="str">
            <v>鄂尔多斯市东胜区人民医院</v>
          </cell>
          <cell r="C141">
            <v>3.38</v>
          </cell>
        </row>
        <row r="142">
          <cell r="A142" t="str">
            <v>H15064000869</v>
          </cell>
          <cell r="B142" t="str">
            <v>鄂尔多斯市中心医院（内蒙古自治区超声影像研究所）康巴什部</v>
          </cell>
          <cell r="C142">
            <v>3.07</v>
          </cell>
        </row>
        <row r="143">
          <cell r="A143" t="str">
            <v>H15060200041</v>
          </cell>
          <cell r="B143" t="str">
            <v>鄂尔多斯市中心医院（内蒙古自治区超声影像研究所）</v>
          </cell>
          <cell r="C143">
            <v>0</v>
          </cell>
        </row>
        <row r="144">
          <cell r="A144" t="str">
            <v>H15060300758</v>
          </cell>
          <cell r="B144" t="str">
            <v>鄂尔多斯市妇幼保健院（鄂尔多斯市妇幼保健计划生育服务中心）</v>
          </cell>
          <cell r="C144">
            <v>4</v>
          </cell>
        </row>
        <row r="145">
          <cell r="A145" t="str">
            <v>H15060300167</v>
          </cell>
          <cell r="B145" t="str">
            <v>鄂尔多斯市蒙医医院（鄂尔多斯市蒙医研究所）</v>
          </cell>
          <cell r="C145">
            <v>4</v>
          </cell>
        </row>
        <row r="146">
          <cell r="A146" t="str">
            <v>H15060300291</v>
          </cell>
          <cell r="B146" t="str">
            <v>鄂尔多斯市中医医院</v>
          </cell>
          <cell r="C146">
            <v>4</v>
          </cell>
        </row>
        <row r="147">
          <cell r="A147" t="str">
            <v>H15062200166</v>
          </cell>
          <cell r="B147" t="str">
            <v>准格尔旗中心医院</v>
          </cell>
          <cell r="C147">
            <v>3.77</v>
          </cell>
        </row>
        <row r="148">
          <cell r="A148" t="str">
            <v>H15062200171</v>
          </cell>
          <cell r="B148" t="str">
            <v>准格尔旗中蒙医院</v>
          </cell>
          <cell r="C148">
            <v>4</v>
          </cell>
        </row>
        <row r="149">
          <cell r="A149" t="str">
            <v>H15062100057</v>
          </cell>
          <cell r="B149" t="str">
            <v>达拉特旗人民医院</v>
          </cell>
          <cell r="C149">
            <v>1.21</v>
          </cell>
        </row>
        <row r="150">
          <cell r="A150" t="str">
            <v>H15060200567</v>
          </cell>
          <cell r="B150" t="str">
            <v>鄂尔多斯市第四人民医院（鄂尔多斯市精神卫生中心）</v>
          </cell>
          <cell r="C150">
            <v>4</v>
          </cell>
        </row>
        <row r="151">
          <cell r="A151" t="str">
            <v>H15060200211</v>
          </cell>
          <cell r="B151" t="str">
            <v>鄂尔多斯旭永眼科医院</v>
          </cell>
          <cell r="C151">
            <v>4</v>
          </cell>
        </row>
        <row r="152">
          <cell r="A152" t="str">
            <v>H15060200192</v>
          </cell>
          <cell r="B152" t="str">
            <v>鄂尔多斯妇产医院</v>
          </cell>
          <cell r="C152">
            <v>4</v>
          </cell>
        </row>
        <row r="153">
          <cell r="A153" t="str">
            <v>H15060200970</v>
          </cell>
          <cell r="B153" t="str">
            <v>鄂尔多斯程文静妇产医院</v>
          </cell>
          <cell r="C153">
            <v>0</v>
          </cell>
        </row>
      </sheetData>
      <sheetData sheetId="8"/>
      <sheetData sheetId="9">
        <row r="2">
          <cell r="A2" t="str">
            <v>H15060200106</v>
          </cell>
          <cell r="B2" t="str">
            <v>鄂尔多斯一康医院</v>
          </cell>
          <cell r="C2">
            <v>5</v>
          </cell>
        </row>
        <row r="3">
          <cell r="A3" t="str">
            <v>H15060200240</v>
          </cell>
          <cell r="B3" t="str">
            <v>东胜区连萍中医医院</v>
          </cell>
          <cell r="C3">
            <v>0</v>
          </cell>
        </row>
        <row r="4">
          <cell r="A4" t="str">
            <v>H15060200229</v>
          </cell>
          <cell r="B4" t="str">
            <v>东胜区辛氏中医医院</v>
          </cell>
          <cell r="C4">
            <v>5</v>
          </cell>
        </row>
        <row r="5">
          <cell r="A5" t="str">
            <v>H15060200208</v>
          </cell>
          <cell r="B5" t="str">
            <v>鄂尔多斯东胜区颐康护理院</v>
          </cell>
          <cell r="C5">
            <v>0</v>
          </cell>
        </row>
        <row r="6">
          <cell r="A6" t="str">
            <v>H15060200206</v>
          </cell>
          <cell r="B6" t="str">
            <v>大诚中医医院</v>
          </cell>
          <cell r="C6">
            <v>0</v>
          </cell>
        </row>
        <row r="7">
          <cell r="A7" t="str">
            <v>H15060200195</v>
          </cell>
          <cell r="B7" t="str">
            <v>鄂尔多斯市裕康中医医院</v>
          </cell>
          <cell r="C7">
            <v>0</v>
          </cell>
        </row>
        <row r="8">
          <cell r="A8" t="str">
            <v>H15060200193</v>
          </cell>
          <cell r="B8" t="str">
            <v>鄂尔多斯东康中医医院</v>
          </cell>
          <cell r="C8">
            <v>5</v>
          </cell>
        </row>
        <row r="9">
          <cell r="A9" t="str">
            <v>H15060200187</v>
          </cell>
          <cell r="B9" t="str">
            <v>水莲润中医医院</v>
          </cell>
          <cell r="C9">
            <v>0</v>
          </cell>
        </row>
        <row r="10">
          <cell r="A10" t="str">
            <v>H15060200461</v>
          </cell>
          <cell r="B10" t="str">
            <v>鄂尔多斯中医疗养医院</v>
          </cell>
          <cell r="C10">
            <v>5</v>
          </cell>
        </row>
        <row r="11">
          <cell r="A11" t="str">
            <v>H15060200810</v>
          </cell>
          <cell r="B11" t="str">
            <v>童氏中医医院</v>
          </cell>
          <cell r="C11">
            <v>0</v>
          </cell>
        </row>
        <row r="12">
          <cell r="A12" t="str">
            <v>H15060200684</v>
          </cell>
          <cell r="B12" t="str">
            <v>内蒙古九樽健康体检服务有限公司中医医院分公司</v>
          </cell>
          <cell r="C12">
            <v>5</v>
          </cell>
        </row>
        <row r="13">
          <cell r="A13" t="str">
            <v>H15060200997</v>
          </cell>
          <cell r="B13" t="str">
            <v>内蒙古爱康医疗服务有限公司宁康精神病护理院</v>
          </cell>
          <cell r="C13">
            <v>5</v>
          </cell>
        </row>
        <row r="14">
          <cell r="A14" t="str">
            <v>H15062100138</v>
          </cell>
          <cell r="B14" t="str">
            <v>达拉特旗大树湾中心卫生院</v>
          </cell>
          <cell r="C14">
            <v>5</v>
          </cell>
        </row>
        <row r="15">
          <cell r="A15" t="str">
            <v>H15062100123</v>
          </cell>
          <cell r="B15" t="str">
            <v>达拉特旗风水梁中心卫生院</v>
          </cell>
          <cell r="C15">
            <v>5</v>
          </cell>
        </row>
        <row r="16">
          <cell r="A16" t="str">
            <v>H15062100080</v>
          </cell>
          <cell r="B16" t="str">
            <v>达拉特旗展旦召卫生院</v>
          </cell>
          <cell r="C16">
            <v>5</v>
          </cell>
        </row>
        <row r="17">
          <cell r="A17" t="str">
            <v>H15062100075</v>
          </cell>
          <cell r="B17" t="str">
            <v>达拉特旗王爱召中心卫生院</v>
          </cell>
          <cell r="C17">
            <v>5</v>
          </cell>
        </row>
        <row r="18">
          <cell r="A18" t="str">
            <v>H15062100449</v>
          </cell>
          <cell r="B18" t="str">
            <v>达拉特旗树林召中心卫生院</v>
          </cell>
          <cell r="C18">
            <v>5</v>
          </cell>
        </row>
        <row r="19">
          <cell r="A19" t="str">
            <v>H15062100110</v>
          </cell>
          <cell r="B19" t="str">
            <v>达拉特旗安康医院</v>
          </cell>
          <cell r="C19">
            <v>5</v>
          </cell>
        </row>
        <row r="20">
          <cell r="A20" t="str">
            <v>H15062100088</v>
          </cell>
          <cell r="B20" t="str">
            <v>达拉特旗中和西中心卫生院</v>
          </cell>
          <cell r="C20">
            <v>5</v>
          </cell>
        </row>
        <row r="21">
          <cell r="A21" t="str">
            <v>H15060201513</v>
          </cell>
          <cell r="B21" t="str">
            <v>鄂尔多斯市东胜区仕博医院有限责任公司仕博医院</v>
          </cell>
          <cell r="C21">
            <v>5</v>
          </cell>
        </row>
        <row r="22">
          <cell r="A22" t="str">
            <v>H15062100784</v>
          </cell>
          <cell r="B22" t="str">
            <v>达拉特旗圣达中医医院</v>
          </cell>
          <cell r="C22">
            <v>5</v>
          </cell>
        </row>
        <row r="23">
          <cell r="A23" t="str">
            <v>H15062100443</v>
          </cell>
          <cell r="B23" t="str">
            <v>达拉特旗昭君镇四村卫生院</v>
          </cell>
          <cell r="C23">
            <v>5</v>
          </cell>
        </row>
        <row r="24">
          <cell r="A24" t="str">
            <v>H15062100410</v>
          </cell>
          <cell r="B24" t="str">
            <v>达拉特旗吉格斯太中心卫生院</v>
          </cell>
          <cell r="C24">
            <v>5</v>
          </cell>
        </row>
        <row r="25">
          <cell r="A25" t="str">
            <v>H15062100406</v>
          </cell>
          <cell r="B25" t="str">
            <v>达拉特旗白塔街道社区卫生服务中心</v>
          </cell>
          <cell r="C25">
            <v>5</v>
          </cell>
        </row>
        <row r="26">
          <cell r="A26" t="str">
            <v>H15062100403</v>
          </cell>
          <cell r="B26" t="str">
            <v>达拉特漠南医院</v>
          </cell>
          <cell r="C26">
            <v>5</v>
          </cell>
        </row>
        <row r="27">
          <cell r="A27" t="str">
            <v>H15062100400</v>
          </cell>
          <cell r="B27" t="str">
            <v>达拉特旗王爱召卫生院</v>
          </cell>
          <cell r="C27">
            <v>5</v>
          </cell>
        </row>
        <row r="28">
          <cell r="A28" t="str">
            <v>H15062100392</v>
          </cell>
          <cell r="B28" t="str">
            <v>达拉特旗耳字壕卫生院</v>
          </cell>
          <cell r="C28">
            <v>5</v>
          </cell>
        </row>
        <row r="29">
          <cell r="A29" t="str">
            <v>H15062100379</v>
          </cell>
          <cell r="B29" t="str">
            <v>达拉特旗马场壕卫生院</v>
          </cell>
          <cell r="C29">
            <v>5</v>
          </cell>
        </row>
        <row r="30">
          <cell r="A30" t="str">
            <v>H15062100339</v>
          </cell>
          <cell r="B30" t="str">
            <v>达拉特旗昭君中心卫生院</v>
          </cell>
          <cell r="C30">
            <v>5</v>
          </cell>
        </row>
        <row r="31">
          <cell r="A31" t="str">
            <v>H15062100155</v>
          </cell>
          <cell r="B31" t="str">
            <v>达拉特旗恩格贝中心卫生院</v>
          </cell>
          <cell r="C31">
            <v>5</v>
          </cell>
        </row>
        <row r="32">
          <cell r="A32" t="str">
            <v>H15062100150</v>
          </cell>
          <cell r="B32" t="str">
            <v>达拉特旗青达门卫生院</v>
          </cell>
          <cell r="C32">
            <v>5</v>
          </cell>
        </row>
        <row r="33">
          <cell r="A33" t="str">
            <v>H15062100149</v>
          </cell>
          <cell r="B33" t="str">
            <v>达拉特旗三垧梁社区卫生服务中心</v>
          </cell>
          <cell r="C33">
            <v>5</v>
          </cell>
        </row>
        <row r="34">
          <cell r="A34" t="str">
            <v>H15062100144</v>
          </cell>
          <cell r="B34" t="str">
            <v>达拉特旗德胜泰卫生院</v>
          </cell>
          <cell r="C34">
            <v>5</v>
          </cell>
        </row>
        <row r="35">
          <cell r="A35" t="str">
            <v>H15062100125</v>
          </cell>
          <cell r="B35" t="str">
            <v>达拉特旗工业街道社区卫生服务中心</v>
          </cell>
          <cell r="C35">
            <v>5</v>
          </cell>
        </row>
        <row r="36">
          <cell r="A36" t="str">
            <v>H15062100117</v>
          </cell>
          <cell r="B36" t="str">
            <v>达拉特旗敖包梁卫生院</v>
          </cell>
          <cell r="C36">
            <v>5</v>
          </cell>
        </row>
        <row r="37">
          <cell r="A37" t="str">
            <v>H15062100113</v>
          </cell>
          <cell r="B37" t="str">
            <v>达拉特旗蓿亥图卫生院</v>
          </cell>
          <cell r="C37">
            <v>5</v>
          </cell>
        </row>
        <row r="38">
          <cell r="A38" t="str">
            <v>H15062100105</v>
          </cell>
          <cell r="B38" t="str">
            <v>达旗漠北医院</v>
          </cell>
          <cell r="C38">
            <v>0</v>
          </cell>
        </row>
        <row r="39">
          <cell r="A39" t="str">
            <v>H15062100086</v>
          </cell>
          <cell r="B39" t="str">
            <v>达拉特旗展旦召中心卫生院</v>
          </cell>
          <cell r="C39">
            <v>5</v>
          </cell>
        </row>
        <row r="40">
          <cell r="A40" t="str">
            <v>H15062100079</v>
          </cell>
          <cell r="B40" t="str">
            <v>达拉特旗榆林子卫生院</v>
          </cell>
          <cell r="C40">
            <v>5</v>
          </cell>
        </row>
        <row r="41">
          <cell r="A41" t="str">
            <v>H15062100067</v>
          </cell>
          <cell r="B41" t="str">
            <v>达拉特旗呼斯梁卫生院</v>
          </cell>
          <cell r="C41">
            <v>5</v>
          </cell>
        </row>
        <row r="42">
          <cell r="A42" t="str">
            <v>H15062100460</v>
          </cell>
          <cell r="B42" t="str">
            <v>达拉特旗高头窑中心卫生院</v>
          </cell>
          <cell r="C42">
            <v>5</v>
          </cell>
        </row>
        <row r="43">
          <cell r="A43" t="str">
            <v>H15062400002</v>
          </cell>
          <cell r="B43" t="str">
            <v>鄂托克旗广济中医院有限公司</v>
          </cell>
          <cell r="C43">
            <v>5</v>
          </cell>
        </row>
        <row r="44">
          <cell r="A44" t="str">
            <v>H15062400036</v>
          </cell>
          <cell r="B44" t="str">
            <v>鄂托克旗蒙西镇中心卫生院</v>
          </cell>
          <cell r="C44">
            <v>5</v>
          </cell>
        </row>
        <row r="45">
          <cell r="A45" t="str">
            <v>H15062300705</v>
          </cell>
          <cell r="B45" t="str">
            <v>鄂托克前旗济生中医医院</v>
          </cell>
          <cell r="C45">
            <v>5</v>
          </cell>
        </row>
        <row r="46">
          <cell r="A46" t="str">
            <v>H15062300007</v>
          </cell>
          <cell r="B46" t="str">
            <v>鄂托克前旗城川镇中心卫生院</v>
          </cell>
          <cell r="C46">
            <v>0</v>
          </cell>
        </row>
        <row r="47">
          <cell r="A47" t="str">
            <v>H15062200936</v>
          </cell>
          <cell r="B47" t="str">
            <v>鄂尔多斯满世医院</v>
          </cell>
          <cell r="C47">
            <v>5</v>
          </cell>
        </row>
        <row r="48">
          <cell r="A48" t="str">
            <v>H15062200721</v>
          </cell>
          <cell r="B48" t="str">
            <v>十二连城乡五家尧卫生所</v>
          </cell>
          <cell r="C48">
            <v>5</v>
          </cell>
        </row>
        <row r="49">
          <cell r="A49" t="str">
            <v>H15062200673</v>
          </cell>
          <cell r="B49" t="str">
            <v>准格尔旗向民医院</v>
          </cell>
          <cell r="C49">
            <v>5</v>
          </cell>
        </row>
        <row r="50">
          <cell r="A50" t="str">
            <v>H15062200617</v>
          </cell>
          <cell r="B50" t="str">
            <v>准格尔旗准格尔召镇中心卫生院</v>
          </cell>
          <cell r="C50">
            <v>5</v>
          </cell>
        </row>
        <row r="51">
          <cell r="A51" t="str">
            <v>H15062200435</v>
          </cell>
          <cell r="B51" t="str">
            <v>准格尔旗大路镇中心卫生院</v>
          </cell>
          <cell r="C51">
            <v>5</v>
          </cell>
        </row>
        <row r="52">
          <cell r="A52" t="str">
            <v>H15062200423</v>
          </cell>
          <cell r="B52" t="str">
            <v>准格尔旗沙圪堵镇纳林卫生院</v>
          </cell>
          <cell r="C52">
            <v>0</v>
          </cell>
        </row>
        <row r="53">
          <cell r="A53" t="str">
            <v>H15062200416</v>
          </cell>
          <cell r="B53" t="str">
            <v>准格尔旗布尔陶亥苏木中心卫生院</v>
          </cell>
          <cell r="C53">
            <v>5</v>
          </cell>
        </row>
        <row r="54">
          <cell r="A54" t="str">
            <v>H15062200386</v>
          </cell>
          <cell r="B54" t="str">
            <v>准格尔旗贵峰医院</v>
          </cell>
          <cell r="C54">
            <v>0</v>
          </cell>
        </row>
        <row r="55">
          <cell r="A55" t="str">
            <v>H15062200319</v>
          </cell>
          <cell r="B55" t="str">
            <v>准格尔旗十二连城乡中心卫生院</v>
          </cell>
          <cell r="C55">
            <v>5</v>
          </cell>
        </row>
        <row r="56">
          <cell r="A56" t="str">
            <v>H15062200307</v>
          </cell>
          <cell r="B56" t="str">
            <v>准格尔普僡医院</v>
          </cell>
          <cell r="C56">
            <v>5</v>
          </cell>
        </row>
        <row r="57">
          <cell r="A57" t="str">
            <v>H15062200568</v>
          </cell>
          <cell r="B57" t="str">
            <v>准格尔旗魏家峁镇中心卫生院</v>
          </cell>
          <cell r="C57">
            <v>5</v>
          </cell>
        </row>
        <row r="58">
          <cell r="A58" t="str">
            <v>H15062200482</v>
          </cell>
          <cell r="B58" t="str">
            <v>准格尔旗龙口镇中心卫生院</v>
          </cell>
          <cell r="C58">
            <v>5</v>
          </cell>
        </row>
        <row r="59">
          <cell r="A59" t="str">
            <v>H15062200303</v>
          </cell>
          <cell r="B59" t="str">
            <v>准格尔旗纳日松镇中心卫生院</v>
          </cell>
          <cell r="C59">
            <v>5</v>
          </cell>
        </row>
        <row r="60">
          <cell r="A60" t="str">
            <v>H15062100969</v>
          </cell>
          <cell r="B60" t="str">
            <v>鄂尔多斯康晖医院</v>
          </cell>
          <cell r="C60">
            <v>5</v>
          </cell>
        </row>
        <row r="61">
          <cell r="A61" t="str">
            <v>H15062100481</v>
          </cell>
          <cell r="B61" t="str">
            <v>达拉特旗锡尼街道社区卫生服务中心</v>
          </cell>
          <cell r="C61">
            <v>5</v>
          </cell>
        </row>
        <row r="62">
          <cell r="A62" t="str">
            <v>H15062100465</v>
          </cell>
          <cell r="B62" t="str">
            <v>达拉特旗白泥井中心卫生院</v>
          </cell>
          <cell r="C62">
            <v>5</v>
          </cell>
        </row>
        <row r="63">
          <cell r="A63" t="str">
            <v>H15062700760</v>
          </cell>
          <cell r="B63" t="str">
            <v>伊金霍洛旗向民友好医院</v>
          </cell>
          <cell r="C63">
            <v>5</v>
          </cell>
        </row>
        <row r="64">
          <cell r="A64" t="str">
            <v>H15062700551</v>
          </cell>
          <cell r="B64" t="str">
            <v>伊金霍洛旗恒康医院</v>
          </cell>
          <cell r="C64">
            <v>0</v>
          </cell>
        </row>
        <row r="65">
          <cell r="A65" t="str">
            <v>H15062700550</v>
          </cell>
          <cell r="B65" t="str">
            <v>伊金霍洛旗苏布尔嘎中心卫生院</v>
          </cell>
          <cell r="C65">
            <v>5</v>
          </cell>
        </row>
        <row r="66">
          <cell r="A66" t="str">
            <v>H15062700549</v>
          </cell>
          <cell r="B66" t="str">
            <v>伊金霍洛旗红庆河镇红庆河卫生院</v>
          </cell>
          <cell r="C66">
            <v>5</v>
          </cell>
        </row>
        <row r="67">
          <cell r="A67" t="str">
            <v>H15062700538</v>
          </cell>
          <cell r="B67" t="str">
            <v>阳光鹿童中医医院</v>
          </cell>
          <cell r="C67">
            <v>5</v>
          </cell>
        </row>
        <row r="68">
          <cell r="A68" t="str">
            <v>H15062700535</v>
          </cell>
          <cell r="B68" t="str">
            <v>伊金霍洛旗台格庙卫生院</v>
          </cell>
          <cell r="C68">
            <v>0</v>
          </cell>
        </row>
        <row r="69">
          <cell r="A69" t="str">
            <v>H15062700524</v>
          </cell>
          <cell r="B69" t="str">
            <v>伊旗红庆河镇中心卫生院</v>
          </cell>
          <cell r="C69">
            <v>5</v>
          </cell>
        </row>
        <row r="70">
          <cell r="A70" t="str">
            <v>H15062700520</v>
          </cell>
          <cell r="B70" t="str">
            <v>伊金霍洛旗首康医院</v>
          </cell>
          <cell r="C70">
            <v>5</v>
          </cell>
        </row>
        <row r="71">
          <cell r="A71" t="str">
            <v>H15062700510</v>
          </cell>
          <cell r="B71" t="str">
            <v>伊金霍洛旗矿区医院</v>
          </cell>
          <cell r="C71">
            <v>5</v>
          </cell>
        </row>
        <row r="72">
          <cell r="A72" t="str">
            <v>H15062700509</v>
          </cell>
          <cell r="B72" t="str">
            <v>伊金霍洛旗布连卫生院</v>
          </cell>
          <cell r="C72">
            <v>5</v>
          </cell>
        </row>
        <row r="73">
          <cell r="A73" t="str">
            <v>H15062700507</v>
          </cell>
          <cell r="B73" t="str">
            <v>伊金霍洛旗霍洛中心卫生院</v>
          </cell>
          <cell r="C73">
            <v>5</v>
          </cell>
        </row>
        <row r="74">
          <cell r="A74" t="str">
            <v>H15062700506</v>
          </cell>
          <cell r="B74" t="str">
            <v>伊金霍洛旗乌兰木伦镇乌兰木伦卫生院</v>
          </cell>
          <cell r="C74">
            <v>5</v>
          </cell>
        </row>
        <row r="75">
          <cell r="A75" t="str">
            <v>H15062700475</v>
          </cell>
          <cell r="B75" t="str">
            <v>伊金霍洛旗乌兰木伦中心卫生院</v>
          </cell>
          <cell r="C75">
            <v>5</v>
          </cell>
        </row>
        <row r="76">
          <cell r="A76" t="str">
            <v>H15062700444</v>
          </cell>
          <cell r="B76" t="str">
            <v>伊金霍洛旗蒙京中医医院</v>
          </cell>
          <cell r="C76">
            <v>0</v>
          </cell>
        </row>
        <row r="77">
          <cell r="A77" t="str">
            <v>H15062700170</v>
          </cell>
          <cell r="B77" t="str">
            <v>伊金霍洛旗康阳医院</v>
          </cell>
          <cell r="C77">
            <v>5</v>
          </cell>
        </row>
        <row r="78">
          <cell r="A78" t="str">
            <v>H15062700169</v>
          </cell>
          <cell r="B78" t="str">
            <v>伊金霍洛旗康阳医院高层区分院</v>
          </cell>
          <cell r="C78">
            <v>0</v>
          </cell>
        </row>
        <row r="79">
          <cell r="A79" t="str">
            <v>H15062700054</v>
          </cell>
          <cell r="B79" t="str">
            <v>伊金霍洛旗万胜中西医结合医院</v>
          </cell>
          <cell r="C79">
            <v>5</v>
          </cell>
        </row>
        <row r="80">
          <cell r="A80" t="str">
            <v>H15062700558</v>
          </cell>
          <cell r="B80" t="str">
            <v>伊金霍洛旗盖尔中医医院</v>
          </cell>
          <cell r="C80">
            <v>0</v>
          </cell>
        </row>
        <row r="81">
          <cell r="A81" t="str">
            <v>H15062700774</v>
          </cell>
          <cell r="B81" t="str">
            <v>伊金霍洛旗京正中医医院</v>
          </cell>
          <cell r="C81">
            <v>5</v>
          </cell>
        </row>
        <row r="82">
          <cell r="A82" t="str">
            <v>H15062700505</v>
          </cell>
          <cell r="B82" t="str">
            <v>伊金霍洛旗札萨克中心卫生院</v>
          </cell>
          <cell r="C82">
            <v>5</v>
          </cell>
        </row>
        <row r="83">
          <cell r="A83" t="str">
            <v>H15062601000</v>
          </cell>
          <cell r="B83" t="str">
            <v>乌审旗第三人民医院</v>
          </cell>
          <cell r="C83">
            <v>5</v>
          </cell>
        </row>
        <row r="84">
          <cell r="A84" t="str">
            <v>H15062600973</v>
          </cell>
          <cell r="B84" t="str">
            <v>乌审旗第二人民医院</v>
          </cell>
          <cell r="C84">
            <v>5</v>
          </cell>
        </row>
        <row r="85">
          <cell r="A85" t="str">
            <v>H15062600056</v>
          </cell>
          <cell r="B85" t="str">
            <v>乌审旗乌兰陶勒盖镇中心卫生院</v>
          </cell>
          <cell r="C85">
            <v>5</v>
          </cell>
        </row>
        <row r="86">
          <cell r="A86" t="str">
            <v>H15062600042</v>
          </cell>
          <cell r="B86" t="str">
            <v>乌审旗广济医院（普通合伙）</v>
          </cell>
          <cell r="C86">
            <v>5</v>
          </cell>
        </row>
        <row r="87">
          <cell r="A87" t="str">
            <v>H15062600334</v>
          </cell>
          <cell r="B87" t="str">
            <v>乌审旗博仁医院</v>
          </cell>
          <cell r="C87">
            <v>5</v>
          </cell>
        </row>
        <row r="88">
          <cell r="A88" t="str">
            <v>H15062600483</v>
          </cell>
          <cell r="B88" t="str">
            <v>乌审旗无定河镇中心卫生院</v>
          </cell>
          <cell r="C88">
            <v>0</v>
          </cell>
        </row>
        <row r="89">
          <cell r="A89" t="str">
            <v>H15062600347</v>
          </cell>
          <cell r="B89" t="str">
            <v>乌审旗河南中心卫生院</v>
          </cell>
          <cell r="C89">
            <v>5</v>
          </cell>
        </row>
        <row r="90">
          <cell r="A90" t="str">
            <v>H15062600049</v>
          </cell>
          <cell r="B90" t="str">
            <v>乌审召镇中心卫生院</v>
          </cell>
          <cell r="C90">
            <v>5</v>
          </cell>
        </row>
        <row r="91">
          <cell r="A91" t="str">
            <v>H15062600053</v>
          </cell>
          <cell r="B91" t="str">
            <v>苏力德苏木中心卫生院</v>
          </cell>
          <cell r="C91">
            <v>5</v>
          </cell>
        </row>
        <row r="92">
          <cell r="A92" t="str">
            <v>H15062500560</v>
          </cell>
          <cell r="B92" t="str">
            <v>杭锦旗杭锦淖尔卫生院</v>
          </cell>
          <cell r="C92">
            <v>5</v>
          </cell>
        </row>
        <row r="93">
          <cell r="A93" t="str">
            <v>H15062500011</v>
          </cell>
          <cell r="B93" t="str">
            <v>杭锦旗呼和木独中心卫生院</v>
          </cell>
          <cell r="C93">
            <v>5</v>
          </cell>
        </row>
        <row r="94">
          <cell r="A94" t="str">
            <v>H15062500420</v>
          </cell>
          <cell r="B94" t="str">
            <v>杭锦旗独贵塔拉中心卫生院</v>
          </cell>
          <cell r="C94">
            <v>5</v>
          </cell>
        </row>
        <row r="95">
          <cell r="A95" t="str">
            <v>H15062500015</v>
          </cell>
          <cell r="B95" t="str">
            <v>杭锦旗巴拉贡中心卫生院</v>
          </cell>
          <cell r="C95">
            <v>5</v>
          </cell>
        </row>
        <row r="96">
          <cell r="A96" t="str">
            <v>H15062500018</v>
          </cell>
          <cell r="B96" t="str">
            <v>杭锦旗吉日嘎朗图中心卫生院</v>
          </cell>
          <cell r="C96">
            <v>5</v>
          </cell>
        </row>
        <row r="97">
          <cell r="A97" t="str">
            <v>H15062500016</v>
          </cell>
          <cell r="B97" t="str">
            <v>杭锦旗塔然高勒卫生院</v>
          </cell>
          <cell r="C97">
            <v>5</v>
          </cell>
        </row>
        <row r="98">
          <cell r="A98" t="str">
            <v>H15060300574</v>
          </cell>
          <cell r="B98" t="str">
            <v>鄂尔多斯市仕博中医医院</v>
          </cell>
          <cell r="C98">
            <v>5</v>
          </cell>
        </row>
        <row r="99">
          <cell r="A99" t="str">
            <v>H15062700557</v>
          </cell>
          <cell r="B99" t="str">
            <v>伊金霍洛旗新元医院</v>
          </cell>
          <cell r="C99">
            <v>5</v>
          </cell>
        </row>
        <row r="100">
          <cell r="A100" t="str">
            <v>H15062700533</v>
          </cell>
          <cell r="B100" t="str">
            <v>伊金霍洛旗人民医院</v>
          </cell>
          <cell r="C100">
            <v>5</v>
          </cell>
        </row>
        <row r="101">
          <cell r="A101" t="str">
            <v>H15060300312</v>
          </cell>
          <cell r="B101" t="str">
            <v>鄂尔多斯市第二人民医院</v>
          </cell>
          <cell r="C101">
            <v>5</v>
          </cell>
        </row>
        <row r="102">
          <cell r="A102" t="str">
            <v>H15062700526</v>
          </cell>
          <cell r="B102" t="str">
            <v>伊金霍洛旗蒙医综合医院</v>
          </cell>
          <cell r="C102">
            <v>5</v>
          </cell>
        </row>
        <row r="103">
          <cell r="A103" t="str">
            <v>H15062700521</v>
          </cell>
          <cell r="B103" t="str">
            <v>伊金霍洛旗妇幼保健计划生育服务中心</v>
          </cell>
          <cell r="C103">
            <v>5</v>
          </cell>
        </row>
        <row r="104">
          <cell r="A104" t="str">
            <v>H15062600186</v>
          </cell>
          <cell r="B104" t="str">
            <v>乌审旗妇幼保健计划生育服务中心（乌审旗妇幼保健院）</v>
          </cell>
          <cell r="C104">
            <v>5</v>
          </cell>
        </row>
        <row r="105">
          <cell r="A105" t="str">
            <v>H15062600044</v>
          </cell>
          <cell r="B105" t="str">
            <v>乌审旗新康中医院</v>
          </cell>
          <cell r="C105">
            <v>0</v>
          </cell>
        </row>
        <row r="106">
          <cell r="A106" t="str">
            <v>H15062600191</v>
          </cell>
          <cell r="B106" t="str">
            <v>乌审旗人民医院</v>
          </cell>
          <cell r="C106">
            <v>5</v>
          </cell>
        </row>
        <row r="107">
          <cell r="A107" t="str">
            <v>H15062600003</v>
          </cell>
          <cell r="B107" t="str">
            <v>乌审旗蒙医综合医院</v>
          </cell>
          <cell r="C107">
            <v>5</v>
          </cell>
        </row>
        <row r="108">
          <cell r="A108" t="str">
            <v>H15062500418</v>
          </cell>
          <cell r="B108" t="str">
            <v>杭锦旗妇幼保健计划生育服务中心</v>
          </cell>
          <cell r="C108">
            <v>5</v>
          </cell>
        </row>
        <row r="109">
          <cell r="A109" t="str">
            <v>H15062500025</v>
          </cell>
          <cell r="B109" t="str">
            <v>杭锦旗人民医院</v>
          </cell>
          <cell r="C109">
            <v>5</v>
          </cell>
        </row>
        <row r="110">
          <cell r="A110" t="str">
            <v>H15062500466</v>
          </cell>
          <cell r="B110" t="str">
            <v>杭锦旗蒙医综合医院</v>
          </cell>
          <cell r="C110">
            <v>5</v>
          </cell>
        </row>
        <row r="111">
          <cell r="A111" t="str">
            <v>H15062400037</v>
          </cell>
          <cell r="B111" t="str">
            <v>鄂托克旗仁和医院（普通合伙）</v>
          </cell>
          <cell r="C111">
            <v>5</v>
          </cell>
        </row>
        <row r="112">
          <cell r="A112" t="str">
            <v>H15062400029</v>
          </cell>
          <cell r="B112" t="str">
            <v>鄂托克旗人民医院</v>
          </cell>
          <cell r="C112">
            <v>5</v>
          </cell>
        </row>
        <row r="113">
          <cell r="A113" t="str">
            <v>H15062400020</v>
          </cell>
          <cell r="B113" t="str">
            <v>鄂托克旗第二人民医院</v>
          </cell>
          <cell r="C113">
            <v>5</v>
          </cell>
        </row>
        <row r="114">
          <cell r="A114" t="str">
            <v>H15062400001</v>
          </cell>
          <cell r="B114" t="str">
            <v>鄂托克旗蒙医综合医院</v>
          </cell>
          <cell r="C114">
            <v>5</v>
          </cell>
        </row>
        <row r="115">
          <cell r="A115" t="str">
            <v>H15062300207</v>
          </cell>
          <cell r="B115" t="str">
            <v>鄂托克前旗人民医院</v>
          </cell>
          <cell r="C115">
            <v>5</v>
          </cell>
        </row>
        <row r="116">
          <cell r="A116" t="str">
            <v>H15062300190</v>
          </cell>
          <cell r="B116" t="str">
            <v>鄂托克前旗蒙医综合医院</v>
          </cell>
          <cell r="C116">
            <v>5</v>
          </cell>
        </row>
        <row r="117">
          <cell r="A117" t="str">
            <v>H15062200289</v>
          </cell>
          <cell r="B117" t="str">
            <v>准格尔旗大路医院</v>
          </cell>
          <cell r="C117">
            <v>5</v>
          </cell>
        </row>
        <row r="118">
          <cell r="A118" t="str">
            <v>H15062200178</v>
          </cell>
          <cell r="B118" t="str">
            <v>准格尔旗人民医院</v>
          </cell>
          <cell r="C118">
            <v>5</v>
          </cell>
        </row>
        <row r="119">
          <cell r="A119" t="str">
            <v>H15062100365</v>
          </cell>
          <cell r="B119" t="str">
            <v>达拉特旗億康中医医院</v>
          </cell>
          <cell r="C119">
            <v>5</v>
          </cell>
        </row>
        <row r="120">
          <cell r="A120" t="str">
            <v>H15062100099</v>
          </cell>
          <cell r="B120" t="str">
            <v>达拉特爱心医院</v>
          </cell>
          <cell r="C120">
            <v>5</v>
          </cell>
        </row>
        <row r="121">
          <cell r="A121" t="str">
            <v>H15062100097</v>
          </cell>
          <cell r="B121" t="str">
            <v>达拉特旗欣康医院</v>
          </cell>
          <cell r="C121">
            <v>5</v>
          </cell>
        </row>
        <row r="122">
          <cell r="A122" t="str">
            <v>H15062100084</v>
          </cell>
          <cell r="B122" t="str">
            <v>达拉特旗妇幼保健计划生育服务中心</v>
          </cell>
          <cell r="C122">
            <v>5</v>
          </cell>
        </row>
        <row r="123">
          <cell r="A123" t="str">
            <v>H15062100073</v>
          </cell>
          <cell r="B123" t="str">
            <v>达拉特朝聚眼科医院</v>
          </cell>
          <cell r="C123">
            <v>5</v>
          </cell>
        </row>
        <row r="124">
          <cell r="A124" t="str">
            <v>H15062100174</v>
          </cell>
          <cell r="B124" t="str">
            <v>达拉特旗达仁中医医院</v>
          </cell>
          <cell r="C124">
            <v>5</v>
          </cell>
        </row>
        <row r="125">
          <cell r="A125" t="str">
            <v>H15062100070</v>
          </cell>
          <cell r="B125" t="str">
            <v>达拉特旗中蒙医医院</v>
          </cell>
          <cell r="C125">
            <v>5</v>
          </cell>
        </row>
        <row r="126">
          <cell r="A126" t="str">
            <v>H15060200734</v>
          </cell>
          <cell r="B126" t="str">
            <v>鄂尔多斯市华枫糖尿病医院有限公司</v>
          </cell>
          <cell r="C126">
            <v>5</v>
          </cell>
        </row>
        <row r="127">
          <cell r="A127" t="str">
            <v>H15060200566</v>
          </cell>
          <cell r="B127" t="str">
            <v>鄂尔多斯现代肛肠医院</v>
          </cell>
          <cell r="C127">
            <v>0</v>
          </cell>
        </row>
        <row r="128">
          <cell r="A128" t="str">
            <v>H15060200564</v>
          </cell>
          <cell r="B128" t="str">
            <v>鄂尔多斯华健医院</v>
          </cell>
          <cell r="C128">
            <v>5</v>
          </cell>
        </row>
        <row r="129">
          <cell r="A129" t="str">
            <v>H15060200456</v>
          </cell>
          <cell r="B129" t="str">
            <v>鄂尔多斯都市妇产医院</v>
          </cell>
          <cell r="C129">
            <v>5</v>
          </cell>
        </row>
        <row r="130">
          <cell r="A130" t="str">
            <v>H15060200447</v>
          </cell>
          <cell r="B130" t="str">
            <v>鄂尔多斯旭东眼科医院</v>
          </cell>
          <cell r="C130">
            <v>5</v>
          </cell>
        </row>
        <row r="131">
          <cell r="A131" t="str">
            <v>H15060200401</v>
          </cell>
          <cell r="B131" t="str">
            <v>鄂尔多斯中医皮肤病医院</v>
          </cell>
          <cell r="C131">
            <v>0</v>
          </cell>
        </row>
        <row r="132">
          <cell r="A132" t="str">
            <v>H15060200370</v>
          </cell>
          <cell r="B132" t="str">
            <v>东胜区妇幼保健院</v>
          </cell>
          <cell r="C132">
            <v>5</v>
          </cell>
        </row>
        <row r="133">
          <cell r="A133" t="str">
            <v>H15060200323</v>
          </cell>
          <cell r="B133" t="str">
            <v>鄂尔多斯应用技术学院附属医院</v>
          </cell>
          <cell r="C133">
            <v>5</v>
          </cell>
        </row>
        <row r="134">
          <cell r="A134" t="str">
            <v>H15060200183</v>
          </cell>
          <cell r="B134" t="str">
            <v>鄂尔多斯中医康复医院</v>
          </cell>
          <cell r="C134">
            <v>5</v>
          </cell>
        </row>
        <row r="135">
          <cell r="A135" t="str">
            <v>H15060200172</v>
          </cell>
          <cell r="B135" t="str">
            <v>青海省藏医院鄂尔多斯蒙藏医院</v>
          </cell>
          <cell r="C135">
            <v>5</v>
          </cell>
        </row>
        <row r="136">
          <cell r="A136" t="str">
            <v>H15060200366</v>
          </cell>
          <cell r="B136" t="str">
            <v>鄂尔多斯鑫海颐和城蒙中医医院</v>
          </cell>
          <cell r="C136">
            <v>5</v>
          </cell>
        </row>
        <row r="137">
          <cell r="A137" t="str">
            <v>H15060200180</v>
          </cell>
          <cell r="B137" t="str">
            <v>鄂尔多斯广厦医院</v>
          </cell>
          <cell r="C137">
            <v>5</v>
          </cell>
        </row>
        <row r="138">
          <cell r="A138" t="str">
            <v>H15060200453</v>
          </cell>
          <cell r="B138" t="str">
            <v>鄂尔多斯德康医院</v>
          </cell>
          <cell r="C138">
            <v>5</v>
          </cell>
        </row>
        <row r="139">
          <cell r="A139" t="str">
            <v>H15060200194</v>
          </cell>
          <cell r="B139" t="str">
            <v>鄂尔多斯疼痛病医院</v>
          </cell>
          <cell r="C139">
            <v>5</v>
          </cell>
        </row>
        <row r="140">
          <cell r="A140" t="str">
            <v>H15060200176</v>
          </cell>
          <cell r="B140" t="str">
            <v>鄂尔多斯心怡和脑血管病医院</v>
          </cell>
          <cell r="C140">
            <v>5</v>
          </cell>
        </row>
        <row r="141">
          <cell r="A141" t="str">
            <v>H15060200034</v>
          </cell>
          <cell r="B141" t="str">
            <v>鄂尔多斯市东胜区人民医院</v>
          </cell>
          <cell r="C141">
            <v>5</v>
          </cell>
        </row>
        <row r="142">
          <cell r="A142" t="str">
            <v>H15064000869</v>
          </cell>
          <cell r="B142" t="str">
            <v>鄂尔多斯市中心医院（内蒙古自治区超声影像研究所）康巴什部</v>
          </cell>
          <cell r="C142">
            <v>5</v>
          </cell>
        </row>
        <row r="143">
          <cell r="A143" t="str">
            <v>H15060200041</v>
          </cell>
          <cell r="B143" t="str">
            <v>鄂尔多斯市中心医院（内蒙古自治区超声影像研究所）</v>
          </cell>
          <cell r="C143">
            <v>5</v>
          </cell>
        </row>
        <row r="144">
          <cell r="A144" t="str">
            <v>H15060300758</v>
          </cell>
          <cell r="B144" t="str">
            <v>鄂尔多斯市妇幼保健院（鄂尔多斯市妇幼保健计划生育服务中心）</v>
          </cell>
          <cell r="C144">
            <v>5</v>
          </cell>
        </row>
        <row r="145">
          <cell r="A145" t="str">
            <v>H15060300167</v>
          </cell>
          <cell r="B145" t="str">
            <v>鄂尔多斯市蒙医医院（鄂尔多斯市蒙医研究所）</v>
          </cell>
          <cell r="C145">
            <v>5</v>
          </cell>
        </row>
        <row r="146">
          <cell r="A146" t="str">
            <v>H15060300291</v>
          </cell>
          <cell r="B146" t="str">
            <v>鄂尔多斯市中医医院</v>
          </cell>
          <cell r="C146">
            <v>5</v>
          </cell>
        </row>
        <row r="147">
          <cell r="A147" t="str">
            <v>H15062200166</v>
          </cell>
          <cell r="B147" t="str">
            <v>准格尔旗中心医院</v>
          </cell>
          <cell r="C147">
            <v>5</v>
          </cell>
        </row>
        <row r="148">
          <cell r="A148" t="str">
            <v>H15062200171</v>
          </cell>
          <cell r="B148" t="str">
            <v>准格尔旗中蒙医院</v>
          </cell>
          <cell r="C148">
            <v>5</v>
          </cell>
        </row>
        <row r="149">
          <cell r="A149" t="str">
            <v>H15062100057</v>
          </cell>
          <cell r="B149" t="str">
            <v>达拉特旗人民医院</v>
          </cell>
          <cell r="C149">
            <v>5</v>
          </cell>
        </row>
        <row r="150">
          <cell r="A150" t="str">
            <v>H15060200567</v>
          </cell>
          <cell r="B150" t="str">
            <v>鄂尔多斯市第四人民医院（鄂尔多斯市精神卫生中心）</v>
          </cell>
          <cell r="C150">
            <v>5</v>
          </cell>
        </row>
        <row r="151">
          <cell r="A151" t="str">
            <v>H15060200211</v>
          </cell>
          <cell r="B151" t="str">
            <v>鄂尔多斯旭永眼科医院</v>
          </cell>
          <cell r="C151">
            <v>5</v>
          </cell>
        </row>
        <row r="152">
          <cell r="A152" t="str">
            <v>H15060200192</v>
          </cell>
          <cell r="B152" t="str">
            <v>鄂尔多斯妇产医院</v>
          </cell>
          <cell r="C152">
            <v>5</v>
          </cell>
        </row>
        <row r="153">
          <cell r="A153" t="str">
            <v>H15060200970</v>
          </cell>
          <cell r="B153" t="str">
            <v>鄂尔多斯程文静妇产医院</v>
          </cell>
          <cell r="C153">
            <v>5</v>
          </cell>
        </row>
      </sheetData>
      <sheetData sheetId="10"/>
      <sheetData sheetId="11">
        <row r="2">
          <cell r="A2" t="str">
            <v>H15060200106</v>
          </cell>
          <cell r="B2" t="str">
            <v>鄂尔多斯一康医院</v>
          </cell>
          <cell r="C2">
            <v>6</v>
          </cell>
        </row>
        <row r="3">
          <cell r="A3" t="str">
            <v>H15060200240</v>
          </cell>
          <cell r="B3" t="str">
            <v>东胜区连萍中医医院</v>
          </cell>
          <cell r="C3">
            <v>0</v>
          </cell>
        </row>
        <row r="4">
          <cell r="A4" t="str">
            <v>H15060200229</v>
          </cell>
          <cell r="B4" t="str">
            <v>东胜区辛氏中医医院</v>
          </cell>
          <cell r="C4">
            <v>6</v>
          </cell>
        </row>
        <row r="5">
          <cell r="A5" t="str">
            <v>H15060200208</v>
          </cell>
          <cell r="B5" t="str">
            <v>鄂尔多斯东胜区颐康护理院</v>
          </cell>
          <cell r="C5">
            <v>0</v>
          </cell>
        </row>
        <row r="6">
          <cell r="A6" t="str">
            <v>H15060200206</v>
          </cell>
          <cell r="B6" t="str">
            <v>大诚中医医院</v>
          </cell>
          <cell r="C6">
            <v>0</v>
          </cell>
        </row>
        <row r="7">
          <cell r="A7" t="str">
            <v>H15060200195</v>
          </cell>
          <cell r="B7" t="str">
            <v>鄂尔多斯市裕康中医医院</v>
          </cell>
          <cell r="C7">
            <v>0</v>
          </cell>
        </row>
        <row r="8">
          <cell r="A8" t="str">
            <v>H15060200193</v>
          </cell>
          <cell r="B8" t="str">
            <v>鄂尔多斯东康中医医院</v>
          </cell>
          <cell r="C8">
            <v>6</v>
          </cell>
        </row>
        <row r="9">
          <cell r="A9" t="str">
            <v>H15060200187</v>
          </cell>
          <cell r="B9" t="str">
            <v>水莲润中医医院</v>
          </cell>
          <cell r="C9">
            <v>0</v>
          </cell>
        </row>
        <row r="10">
          <cell r="A10" t="str">
            <v>H15060200461</v>
          </cell>
          <cell r="B10" t="str">
            <v>鄂尔多斯中医疗养医院</v>
          </cell>
          <cell r="C10">
            <v>6</v>
          </cell>
        </row>
        <row r="11">
          <cell r="A11" t="str">
            <v>H15060200810</v>
          </cell>
          <cell r="B11" t="str">
            <v>童氏中医医院</v>
          </cell>
          <cell r="C11">
            <v>0</v>
          </cell>
        </row>
        <row r="12">
          <cell r="A12" t="str">
            <v>H15060200684</v>
          </cell>
          <cell r="B12" t="str">
            <v>内蒙古九樽健康体检服务有限公司中医医院分公司</v>
          </cell>
          <cell r="C12">
            <v>6</v>
          </cell>
        </row>
        <row r="13">
          <cell r="A13" t="str">
            <v>H15060200997</v>
          </cell>
          <cell r="B13" t="str">
            <v>内蒙古爱康医疗服务有限公司宁康精神病护理院</v>
          </cell>
          <cell r="C13">
            <v>6</v>
          </cell>
        </row>
        <row r="14">
          <cell r="A14" t="str">
            <v>H15062100138</v>
          </cell>
          <cell r="B14" t="str">
            <v>达拉特旗大树湾中心卫生院</v>
          </cell>
          <cell r="C14">
            <v>6</v>
          </cell>
        </row>
        <row r="15">
          <cell r="A15" t="str">
            <v>H15062100123</v>
          </cell>
          <cell r="B15" t="str">
            <v>达拉特旗风水梁中心卫生院</v>
          </cell>
          <cell r="C15">
            <v>6</v>
          </cell>
        </row>
        <row r="16">
          <cell r="A16" t="str">
            <v>H15062100080</v>
          </cell>
          <cell r="B16" t="str">
            <v>达拉特旗展旦召卫生院</v>
          </cell>
          <cell r="C16">
            <v>6</v>
          </cell>
        </row>
        <row r="17">
          <cell r="A17" t="str">
            <v>H15062100075</v>
          </cell>
          <cell r="B17" t="str">
            <v>达拉特旗王爱召中心卫生院</v>
          </cell>
          <cell r="C17">
            <v>6</v>
          </cell>
        </row>
        <row r="18">
          <cell r="A18" t="str">
            <v>H15062100449</v>
          </cell>
          <cell r="B18" t="str">
            <v>达拉特旗树林召中心卫生院</v>
          </cell>
          <cell r="C18">
            <v>6</v>
          </cell>
        </row>
        <row r="19">
          <cell r="A19" t="str">
            <v>H15062100110</v>
          </cell>
          <cell r="B19" t="str">
            <v>达拉特旗安康医院</v>
          </cell>
          <cell r="C19">
            <v>6</v>
          </cell>
        </row>
        <row r="20">
          <cell r="A20" t="str">
            <v>H15062100088</v>
          </cell>
          <cell r="B20" t="str">
            <v>达拉特旗中和西中心卫生院</v>
          </cell>
          <cell r="C20">
            <v>6</v>
          </cell>
        </row>
        <row r="21">
          <cell r="A21" t="str">
            <v>H15060201513</v>
          </cell>
          <cell r="B21" t="str">
            <v>鄂尔多斯市东胜区仕博医院有限责任公司仕博医院</v>
          </cell>
          <cell r="C21">
            <v>6</v>
          </cell>
        </row>
        <row r="22">
          <cell r="A22" t="str">
            <v>H15062100784</v>
          </cell>
          <cell r="B22" t="str">
            <v>达拉特旗圣达中医医院</v>
          </cell>
          <cell r="C22">
            <v>6</v>
          </cell>
        </row>
        <row r="23">
          <cell r="A23" t="str">
            <v>H15062100443</v>
          </cell>
          <cell r="B23" t="str">
            <v>达拉特旗昭君镇四村卫生院</v>
          </cell>
          <cell r="C23">
            <v>6</v>
          </cell>
        </row>
        <row r="24">
          <cell r="A24" t="str">
            <v>H15062100410</v>
          </cell>
          <cell r="B24" t="str">
            <v>达拉特旗吉格斯太中心卫生院</v>
          </cell>
          <cell r="C24">
            <v>6</v>
          </cell>
        </row>
        <row r="25">
          <cell r="A25" t="str">
            <v>H15062100406</v>
          </cell>
          <cell r="B25" t="str">
            <v>达拉特旗白塔街道社区卫生服务中心</v>
          </cell>
          <cell r="C25">
            <v>6</v>
          </cell>
        </row>
        <row r="26">
          <cell r="A26" t="str">
            <v>H15062100403</v>
          </cell>
          <cell r="B26" t="str">
            <v>达拉特漠南医院</v>
          </cell>
          <cell r="C26">
            <v>6</v>
          </cell>
        </row>
        <row r="27">
          <cell r="A27" t="str">
            <v>H15062100400</v>
          </cell>
          <cell r="B27" t="str">
            <v>达拉特旗王爱召卫生院</v>
          </cell>
          <cell r="C27">
            <v>6</v>
          </cell>
        </row>
        <row r="28">
          <cell r="A28" t="str">
            <v>H15062100392</v>
          </cell>
          <cell r="B28" t="str">
            <v>达拉特旗耳字壕卫生院</v>
          </cell>
          <cell r="C28">
            <v>6</v>
          </cell>
        </row>
        <row r="29">
          <cell r="A29" t="str">
            <v>H15062100379</v>
          </cell>
          <cell r="B29" t="str">
            <v>达拉特旗马场壕卫生院</v>
          </cell>
          <cell r="C29">
            <v>6</v>
          </cell>
        </row>
        <row r="30">
          <cell r="A30" t="str">
            <v>H15062100339</v>
          </cell>
          <cell r="B30" t="str">
            <v>达拉特旗昭君中心卫生院</v>
          </cell>
          <cell r="C30">
            <v>6</v>
          </cell>
        </row>
        <row r="31">
          <cell r="A31" t="str">
            <v>H15062100155</v>
          </cell>
          <cell r="B31" t="str">
            <v>达拉特旗恩格贝中心卫生院</v>
          </cell>
          <cell r="C31">
            <v>6</v>
          </cell>
        </row>
        <row r="32">
          <cell r="A32" t="str">
            <v>H15062100150</v>
          </cell>
          <cell r="B32" t="str">
            <v>达拉特旗青达门卫生院</v>
          </cell>
          <cell r="C32">
            <v>6</v>
          </cell>
        </row>
        <row r="33">
          <cell r="A33" t="str">
            <v>H15062100149</v>
          </cell>
          <cell r="B33" t="str">
            <v>达拉特旗三垧梁社区卫生服务中心</v>
          </cell>
          <cell r="C33">
            <v>6</v>
          </cell>
        </row>
        <row r="34">
          <cell r="A34" t="str">
            <v>H15062100144</v>
          </cell>
          <cell r="B34" t="str">
            <v>达拉特旗德胜泰卫生院</v>
          </cell>
          <cell r="C34">
            <v>6</v>
          </cell>
        </row>
        <row r="35">
          <cell r="A35" t="str">
            <v>H15062100125</v>
          </cell>
          <cell r="B35" t="str">
            <v>达拉特旗工业街道社区卫生服务中心</v>
          </cell>
          <cell r="C35">
            <v>6</v>
          </cell>
        </row>
        <row r="36">
          <cell r="A36" t="str">
            <v>H15062100117</v>
          </cell>
          <cell r="B36" t="str">
            <v>达拉特旗敖包梁卫生院</v>
          </cell>
          <cell r="C36">
            <v>6</v>
          </cell>
        </row>
        <row r="37">
          <cell r="A37" t="str">
            <v>H15062100113</v>
          </cell>
          <cell r="B37" t="str">
            <v>达拉特旗蓿亥图卫生院</v>
          </cell>
          <cell r="C37">
            <v>6</v>
          </cell>
        </row>
        <row r="38">
          <cell r="A38" t="str">
            <v>H15062100105</v>
          </cell>
          <cell r="B38" t="str">
            <v>达旗漠北医院</v>
          </cell>
          <cell r="C38">
            <v>0</v>
          </cell>
        </row>
        <row r="39">
          <cell r="A39" t="str">
            <v>H15062100086</v>
          </cell>
          <cell r="B39" t="str">
            <v>达拉特旗展旦召中心卫生院</v>
          </cell>
          <cell r="C39">
            <v>6</v>
          </cell>
        </row>
        <row r="40">
          <cell r="A40" t="str">
            <v>H15062100079</v>
          </cell>
          <cell r="B40" t="str">
            <v>达拉特旗榆林子卫生院</v>
          </cell>
          <cell r="C40">
            <v>6</v>
          </cell>
        </row>
        <row r="41">
          <cell r="A41" t="str">
            <v>H15062100067</v>
          </cell>
          <cell r="B41" t="str">
            <v>达拉特旗呼斯梁卫生院</v>
          </cell>
          <cell r="C41">
            <v>6</v>
          </cell>
        </row>
        <row r="42">
          <cell r="A42" t="str">
            <v>H15062100460</v>
          </cell>
          <cell r="B42" t="str">
            <v>达拉特旗高头窑中心卫生院</v>
          </cell>
          <cell r="C42">
            <v>6</v>
          </cell>
        </row>
        <row r="43">
          <cell r="A43" t="str">
            <v>H15062400002</v>
          </cell>
          <cell r="B43" t="str">
            <v>鄂托克旗广济中医院有限公司</v>
          </cell>
          <cell r="C43">
            <v>6</v>
          </cell>
        </row>
        <row r="44">
          <cell r="A44" t="str">
            <v>H15062400036</v>
          </cell>
          <cell r="B44" t="str">
            <v>鄂托克旗蒙西镇中心卫生院</v>
          </cell>
          <cell r="C44">
            <v>6</v>
          </cell>
        </row>
        <row r="45">
          <cell r="A45" t="str">
            <v>H15062300705</v>
          </cell>
          <cell r="B45" t="str">
            <v>鄂托克前旗济生中医医院</v>
          </cell>
          <cell r="C45">
            <v>6</v>
          </cell>
        </row>
        <row r="46">
          <cell r="A46" t="str">
            <v>H15062300007</v>
          </cell>
          <cell r="B46" t="str">
            <v>鄂托克前旗城川镇中心卫生院</v>
          </cell>
          <cell r="C46">
            <v>0</v>
          </cell>
        </row>
        <row r="47">
          <cell r="A47" t="str">
            <v>H15062200936</v>
          </cell>
          <cell r="B47" t="str">
            <v>鄂尔多斯满世医院</v>
          </cell>
          <cell r="C47">
            <v>6</v>
          </cell>
        </row>
        <row r="48">
          <cell r="A48" t="str">
            <v>H15062200721</v>
          </cell>
          <cell r="B48" t="str">
            <v>十二连城乡五家尧卫生所</v>
          </cell>
          <cell r="C48">
            <v>6</v>
          </cell>
        </row>
        <row r="49">
          <cell r="A49" t="str">
            <v>H15062200673</v>
          </cell>
          <cell r="B49" t="str">
            <v>准格尔旗向民医院</v>
          </cell>
          <cell r="C49">
            <v>6</v>
          </cell>
        </row>
        <row r="50">
          <cell r="A50" t="str">
            <v>H15062200617</v>
          </cell>
          <cell r="B50" t="str">
            <v>准格尔旗准格尔召镇中心卫生院</v>
          </cell>
          <cell r="C50">
            <v>6</v>
          </cell>
        </row>
        <row r="51">
          <cell r="A51" t="str">
            <v>H15062200435</v>
          </cell>
          <cell r="B51" t="str">
            <v>准格尔旗大路镇中心卫生院</v>
          </cell>
          <cell r="C51">
            <v>6</v>
          </cell>
        </row>
        <row r="52">
          <cell r="A52" t="str">
            <v>H15062200423</v>
          </cell>
          <cell r="B52" t="str">
            <v>准格尔旗沙圪堵镇纳林卫生院</v>
          </cell>
          <cell r="C52">
            <v>6</v>
          </cell>
        </row>
        <row r="53">
          <cell r="A53" t="str">
            <v>H15062200416</v>
          </cell>
          <cell r="B53" t="str">
            <v>准格尔旗布尔陶亥苏木中心卫生院</v>
          </cell>
          <cell r="C53">
            <v>6</v>
          </cell>
        </row>
        <row r="54">
          <cell r="A54" t="str">
            <v>H15062200386</v>
          </cell>
          <cell r="B54" t="str">
            <v>准格尔旗贵峰医院</v>
          </cell>
          <cell r="C54">
            <v>0</v>
          </cell>
        </row>
        <row r="55">
          <cell r="A55" t="str">
            <v>H15062200319</v>
          </cell>
          <cell r="B55" t="str">
            <v>准格尔旗十二连城乡中心卫生院</v>
          </cell>
          <cell r="C55">
            <v>6</v>
          </cell>
        </row>
        <row r="56">
          <cell r="A56" t="str">
            <v>H15062200307</v>
          </cell>
          <cell r="B56" t="str">
            <v>准格尔普僡医院</v>
          </cell>
          <cell r="C56">
            <v>6</v>
          </cell>
        </row>
        <row r="57">
          <cell r="A57" t="str">
            <v>H15062200568</v>
          </cell>
          <cell r="B57" t="str">
            <v>准格尔旗魏家峁镇中心卫生院</v>
          </cell>
          <cell r="C57">
            <v>6</v>
          </cell>
        </row>
        <row r="58">
          <cell r="A58" t="str">
            <v>H15062200482</v>
          </cell>
          <cell r="B58" t="str">
            <v>准格尔旗龙口镇中心卫生院</v>
          </cell>
          <cell r="C58">
            <v>6</v>
          </cell>
        </row>
        <row r="59">
          <cell r="A59" t="str">
            <v>H15062200303</v>
          </cell>
          <cell r="B59" t="str">
            <v>准格尔旗纳日松镇中心卫生院</v>
          </cell>
          <cell r="C59">
            <v>6</v>
          </cell>
        </row>
        <row r="60">
          <cell r="A60" t="str">
            <v>H15062100969</v>
          </cell>
          <cell r="B60" t="str">
            <v>鄂尔多斯康晖医院</v>
          </cell>
          <cell r="C60">
            <v>6</v>
          </cell>
        </row>
        <row r="61">
          <cell r="A61" t="str">
            <v>H15062100481</v>
          </cell>
          <cell r="B61" t="str">
            <v>达拉特旗锡尼街道社区卫生服务中心</v>
          </cell>
          <cell r="C61">
            <v>6</v>
          </cell>
        </row>
        <row r="62">
          <cell r="A62" t="str">
            <v>H15062100465</v>
          </cell>
          <cell r="B62" t="str">
            <v>达拉特旗白泥井中心卫生院</v>
          </cell>
          <cell r="C62">
            <v>6</v>
          </cell>
        </row>
        <row r="63">
          <cell r="A63" t="str">
            <v>H15062700760</v>
          </cell>
          <cell r="B63" t="str">
            <v>伊金霍洛旗向民友好医院</v>
          </cell>
          <cell r="C63">
            <v>6</v>
          </cell>
        </row>
        <row r="64">
          <cell r="A64" t="str">
            <v>H15062700551</v>
          </cell>
          <cell r="B64" t="str">
            <v>伊金霍洛旗恒康医院</v>
          </cell>
          <cell r="C64">
            <v>0</v>
          </cell>
        </row>
        <row r="65">
          <cell r="A65" t="str">
            <v>H15062700550</v>
          </cell>
          <cell r="B65" t="str">
            <v>伊金霍洛旗苏布尔嘎中心卫生院</v>
          </cell>
          <cell r="C65">
            <v>6</v>
          </cell>
        </row>
        <row r="66">
          <cell r="A66" t="str">
            <v>H15062700549</v>
          </cell>
          <cell r="B66" t="str">
            <v>伊金霍洛旗红庆河镇红庆河卫生院</v>
          </cell>
          <cell r="C66">
            <v>6</v>
          </cell>
        </row>
        <row r="67">
          <cell r="A67" t="str">
            <v>H15062700538</v>
          </cell>
          <cell r="B67" t="str">
            <v>阳光鹿童中医医院</v>
          </cell>
          <cell r="C67">
            <v>6</v>
          </cell>
        </row>
        <row r="68">
          <cell r="A68" t="str">
            <v>H15062700535</v>
          </cell>
          <cell r="B68" t="str">
            <v>伊金霍洛旗台格庙卫生院</v>
          </cell>
          <cell r="C68">
            <v>6</v>
          </cell>
        </row>
        <row r="69">
          <cell r="A69" t="str">
            <v>H15062700524</v>
          </cell>
          <cell r="B69" t="str">
            <v>伊旗红庆河镇中心卫生院</v>
          </cell>
          <cell r="C69">
            <v>6</v>
          </cell>
        </row>
        <row r="70">
          <cell r="A70" t="str">
            <v>H15062700520</v>
          </cell>
          <cell r="B70" t="str">
            <v>伊金霍洛旗首康医院</v>
          </cell>
          <cell r="C70">
            <v>6</v>
          </cell>
        </row>
        <row r="71">
          <cell r="A71" t="str">
            <v>H15062700510</v>
          </cell>
          <cell r="B71" t="str">
            <v>伊金霍洛旗矿区医院</v>
          </cell>
          <cell r="C71">
            <v>6</v>
          </cell>
        </row>
        <row r="72">
          <cell r="A72" t="str">
            <v>H15062700509</v>
          </cell>
          <cell r="B72" t="str">
            <v>伊金霍洛旗布连卫生院</v>
          </cell>
          <cell r="C72">
            <v>6</v>
          </cell>
        </row>
        <row r="73">
          <cell r="A73" t="str">
            <v>H15062700507</v>
          </cell>
          <cell r="B73" t="str">
            <v>伊金霍洛旗霍洛中心卫生院</v>
          </cell>
          <cell r="C73">
            <v>6</v>
          </cell>
        </row>
        <row r="74">
          <cell r="A74" t="str">
            <v>H15062700506</v>
          </cell>
          <cell r="B74" t="str">
            <v>伊金霍洛旗乌兰木伦镇乌兰木伦卫生院</v>
          </cell>
          <cell r="C74">
            <v>6</v>
          </cell>
        </row>
        <row r="75">
          <cell r="A75" t="str">
            <v>H15062700475</v>
          </cell>
          <cell r="B75" t="str">
            <v>伊金霍洛旗乌兰木伦中心卫生院</v>
          </cell>
          <cell r="C75">
            <v>6</v>
          </cell>
        </row>
        <row r="76">
          <cell r="A76" t="str">
            <v>H15062700444</v>
          </cell>
          <cell r="B76" t="str">
            <v>伊金霍洛旗蒙京中医医院</v>
          </cell>
          <cell r="C76">
            <v>0</v>
          </cell>
        </row>
        <row r="77">
          <cell r="A77" t="str">
            <v>H15062700170</v>
          </cell>
          <cell r="B77" t="str">
            <v>伊金霍洛旗康阳医院</v>
          </cell>
          <cell r="C77">
            <v>6</v>
          </cell>
        </row>
        <row r="78">
          <cell r="A78" t="str">
            <v>H15062700169</v>
          </cell>
          <cell r="B78" t="str">
            <v>伊金霍洛旗康阳医院高层区分院</v>
          </cell>
          <cell r="C78">
            <v>0</v>
          </cell>
        </row>
        <row r="79">
          <cell r="A79" t="str">
            <v>H15062700054</v>
          </cell>
          <cell r="B79" t="str">
            <v>伊金霍洛旗万胜中西医结合医院</v>
          </cell>
          <cell r="C79">
            <v>6</v>
          </cell>
        </row>
        <row r="80">
          <cell r="A80" t="str">
            <v>H15062700558</v>
          </cell>
          <cell r="B80" t="str">
            <v>伊金霍洛旗盖尔中医医院</v>
          </cell>
          <cell r="C80">
            <v>0</v>
          </cell>
        </row>
        <row r="81">
          <cell r="A81" t="str">
            <v>H15062700774</v>
          </cell>
          <cell r="B81" t="str">
            <v>伊金霍洛旗京正中医医院</v>
          </cell>
          <cell r="C81">
            <v>6</v>
          </cell>
        </row>
        <row r="82">
          <cell r="A82" t="str">
            <v>H15062700505</v>
          </cell>
          <cell r="B82" t="str">
            <v>伊金霍洛旗札萨克中心卫生院</v>
          </cell>
          <cell r="C82">
            <v>6</v>
          </cell>
        </row>
        <row r="83">
          <cell r="A83" t="str">
            <v>H15062601000</v>
          </cell>
          <cell r="B83" t="str">
            <v>乌审旗第三人民医院</v>
          </cell>
          <cell r="C83">
            <v>6</v>
          </cell>
        </row>
        <row r="84">
          <cell r="A84" t="str">
            <v>H15062600973</v>
          </cell>
          <cell r="B84" t="str">
            <v>乌审旗第二人民医院</v>
          </cell>
          <cell r="C84">
            <v>6</v>
          </cell>
        </row>
        <row r="85">
          <cell r="A85" t="str">
            <v>H15062600056</v>
          </cell>
          <cell r="B85" t="str">
            <v>乌审旗乌兰陶勒盖镇中心卫生院</v>
          </cell>
          <cell r="C85">
            <v>6</v>
          </cell>
        </row>
        <row r="86">
          <cell r="A86" t="str">
            <v>H15062600042</v>
          </cell>
          <cell r="B86" t="str">
            <v>乌审旗广济医院（普通合伙）</v>
          </cell>
          <cell r="C86">
            <v>6</v>
          </cell>
        </row>
        <row r="87">
          <cell r="A87" t="str">
            <v>H15062600334</v>
          </cell>
          <cell r="B87" t="str">
            <v>乌审旗博仁医院</v>
          </cell>
          <cell r="C87">
            <v>6</v>
          </cell>
        </row>
        <row r="88">
          <cell r="A88" t="str">
            <v>H15062600483</v>
          </cell>
          <cell r="B88" t="str">
            <v>乌审旗无定河镇中心卫生院</v>
          </cell>
          <cell r="C88">
            <v>0</v>
          </cell>
        </row>
        <row r="89">
          <cell r="A89" t="str">
            <v>H15062600347</v>
          </cell>
          <cell r="B89" t="str">
            <v>乌审旗河南中心卫生院</v>
          </cell>
          <cell r="C89">
            <v>6</v>
          </cell>
        </row>
        <row r="90">
          <cell r="A90" t="str">
            <v>H15062600049</v>
          </cell>
          <cell r="B90" t="str">
            <v>乌审召镇中心卫生院</v>
          </cell>
          <cell r="C90">
            <v>6</v>
          </cell>
        </row>
        <row r="91">
          <cell r="A91" t="str">
            <v>H15062600053</v>
          </cell>
          <cell r="B91" t="str">
            <v>苏力德苏木中心卫生院</v>
          </cell>
          <cell r="C91">
            <v>6</v>
          </cell>
        </row>
        <row r="92">
          <cell r="A92" t="str">
            <v>H15062500560</v>
          </cell>
          <cell r="B92" t="str">
            <v>杭锦旗杭锦淖尔卫生院</v>
          </cell>
          <cell r="C92">
            <v>6</v>
          </cell>
        </row>
        <row r="93">
          <cell r="A93" t="str">
            <v>H15062500011</v>
          </cell>
          <cell r="B93" t="str">
            <v>杭锦旗呼和木独中心卫生院</v>
          </cell>
          <cell r="C93">
            <v>6</v>
          </cell>
        </row>
        <row r="94">
          <cell r="A94" t="str">
            <v>H15062500420</v>
          </cell>
          <cell r="B94" t="str">
            <v>杭锦旗独贵塔拉中心卫生院</v>
          </cell>
          <cell r="C94">
            <v>6</v>
          </cell>
        </row>
        <row r="95">
          <cell r="A95" t="str">
            <v>H15062500015</v>
          </cell>
          <cell r="B95" t="str">
            <v>杭锦旗巴拉贡中心卫生院</v>
          </cell>
          <cell r="C95">
            <v>6</v>
          </cell>
        </row>
        <row r="96">
          <cell r="A96" t="str">
            <v>H15062500018</v>
          </cell>
          <cell r="B96" t="str">
            <v>杭锦旗吉日嘎朗图中心卫生院</v>
          </cell>
          <cell r="C96">
            <v>6</v>
          </cell>
        </row>
        <row r="97">
          <cell r="A97" t="str">
            <v>H15062500016</v>
          </cell>
          <cell r="B97" t="str">
            <v>杭锦旗塔然高勒卫生院</v>
          </cell>
          <cell r="C97">
            <v>6</v>
          </cell>
        </row>
        <row r="98">
          <cell r="A98" t="str">
            <v>H15060300574</v>
          </cell>
          <cell r="B98" t="str">
            <v>鄂尔多斯市仕博中医医院</v>
          </cell>
          <cell r="C98">
            <v>6</v>
          </cell>
        </row>
        <row r="99">
          <cell r="A99" t="str">
            <v>H15062700557</v>
          </cell>
          <cell r="B99" t="str">
            <v>伊金霍洛旗新元医院</v>
          </cell>
          <cell r="C99">
            <v>6</v>
          </cell>
        </row>
        <row r="100">
          <cell r="A100" t="str">
            <v>H15062700533</v>
          </cell>
          <cell r="B100" t="str">
            <v>伊金霍洛旗人民医院</v>
          </cell>
          <cell r="C100">
            <v>6</v>
          </cell>
        </row>
        <row r="101">
          <cell r="A101" t="str">
            <v>H15060300312</v>
          </cell>
          <cell r="B101" t="str">
            <v>鄂尔多斯市第二人民医院</v>
          </cell>
          <cell r="C101">
            <v>6</v>
          </cell>
        </row>
        <row r="102">
          <cell r="A102" t="str">
            <v>H15062700526</v>
          </cell>
          <cell r="B102" t="str">
            <v>伊金霍洛旗蒙医综合医院</v>
          </cell>
          <cell r="C102">
            <v>6</v>
          </cell>
        </row>
        <row r="103">
          <cell r="A103" t="str">
            <v>H15062700521</v>
          </cell>
          <cell r="B103" t="str">
            <v>伊金霍洛旗妇幼保健计划生育服务中心</v>
          </cell>
          <cell r="C103">
            <v>6</v>
          </cell>
        </row>
        <row r="104">
          <cell r="A104" t="str">
            <v>H15062600186</v>
          </cell>
          <cell r="B104" t="str">
            <v>乌审旗妇幼保健计划生育服务中心（乌审旗妇幼保健院）</v>
          </cell>
          <cell r="C104">
            <v>6</v>
          </cell>
        </row>
        <row r="105">
          <cell r="A105" t="str">
            <v>H15062600044</v>
          </cell>
          <cell r="B105" t="str">
            <v>乌审旗新康中医院</v>
          </cell>
          <cell r="C105">
            <v>6</v>
          </cell>
        </row>
        <row r="106">
          <cell r="A106" t="str">
            <v>H15062600191</v>
          </cell>
          <cell r="B106" t="str">
            <v>乌审旗人民医院</v>
          </cell>
          <cell r="C106">
            <v>6</v>
          </cell>
        </row>
        <row r="107">
          <cell r="A107" t="str">
            <v>H15062600003</v>
          </cell>
          <cell r="B107" t="str">
            <v>乌审旗蒙医综合医院</v>
          </cell>
          <cell r="C107">
            <v>6</v>
          </cell>
        </row>
        <row r="108">
          <cell r="A108" t="str">
            <v>H15062500418</v>
          </cell>
          <cell r="B108" t="str">
            <v>杭锦旗妇幼保健计划生育服务中心</v>
          </cell>
          <cell r="C108">
            <v>6</v>
          </cell>
        </row>
        <row r="109">
          <cell r="A109" t="str">
            <v>H15062500025</v>
          </cell>
          <cell r="B109" t="str">
            <v>杭锦旗人民医院</v>
          </cell>
          <cell r="C109">
            <v>6</v>
          </cell>
        </row>
        <row r="110">
          <cell r="A110" t="str">
            <v>H15062500466</v>
          </cell>
          <cell r="B110" t="str">
            <v>杭锦旗蒙医综合医院</v>
          </cell>
          <cell r="C110">
            <v>6</v>
          </cell>
        </row>
        <row r="111">
          <cell r="A111" t="str">
            <v>H15062400037</v>
          </cell>
          <cell r="B111" t="str">
            <v>鄂托克旗仁和医院（普通合伙）</v>
          </cell>
          <cell r="C111">
            <v>6</v>
          </cell>
        </row>
        <row r="112">
          <cell r="A112" t="str">
            <v>H15062400029</v>
          </cell>
          <cell r="B112" t="str">
            <v>鄂托克旗人民医院</v>
          </cell>
          <cell r="C112">
            <v>6</v>
          </cell>
        </row>
        <row r="113">
          <cell r="A113" t="str">
            <v>H15062400020</v>
          </cell>
          <cell r="B113" t="str">
            <v>鄂托克旗第二人民医院</v>
          </cell>
          <cell r="C113">
            <v>6</v>
          </cell>
        </row>
        <row r="114">
          <cell r="A114" t="str">
            <v>H15062400001</v>
          </cell>
          <cell r="B114" t="str">
            <v>鄂托克旗蒙医综合医院</v>
          </cell>
          <cell r="C114">
            <v>6</v>
          </cell>
        </row>
        <row r="115">
          <cell r="A115" t="str">
            <v>H15062300207</v>
          </cell>
          <cell r="B115" t="str">
            <v>鄂托克前旗人民医院</v>
          </cell>
          <cell r="C115">
            <v>6</v>
          </cell>
        </row>
        <row r="116">
          <cell r="A116" t="str">
            <v>H15062300190</v>
          </cell>
          <cell r="B116" t="str">
            <v>鄂托克前旗蒙医综合医院</v>
          </cell>
          <cell r="C116">
            <v>6</v>
          </cell>
        </row>
        <row r="117">
          <cell r="A117" t="str">
            <v>H15062200289</v>
          </cell>
          <cell r="B117" t="str">
            <v>准格尔旗大路医院</v>
          </cell>
          <cell r="C117">
            <v>6</v>
          </cell>
        </row>
        <row r="118">
          <cell r="A118" t="str">
            <v>H15062200178</v>
          </cell>
          <cell r="B118" t="str">
            <v>准格尔旗人民医院</v>
          </cell>
          <cell r="C118">
            <v>6</v>
          </cell>
        </row>
        <row r="119">
          <cell r="A119" t="str">
            <v>H15062100365</v>
          </cell>
          <cell r="B119" t="str">
            <v>达拉特旗億康中医医院</v>
          </cell>
          <cell r="C119">
            <v>6</v>
          </cell>
        </row>
        <row r="120">
          <cell r="A120" t="str">
            <v>H15062100099</v>
          </cell>
          <cell r="B120" t="str">
            <v>达拉特爱心医院</v>
          </cell>
          <cell r="C120">
            <v>6</v>
          </cell>
        </row>
        <row r="121">
          <cell r="A121" t="str">
            <v>H15062100097</v>
          </cell>
          <cell r="B121" t="str">
            <v>达拉特旗欣康医院</v>
          </cell>
          <cell r="C121">
            <v>6</v>
          </cell>
        </row>
        <row r="122">
          <cell r="A122" t="str">
            <v>H15062100084</v>
          </cell>
          <cell r="B122" t="str">
            <v>达拉特旗妇幼保健计划生育服务中心</v>
          </cell>
          <cell r="C122">
            <v>6</v>
          </cell>
        </row>
        <row r="123">
          <cell r="A123" t="str">
            <v>H15062100073</v>
          </cell>
          <cell r="B123" t="str">
            <v>达拉特朝聚眼科医院</v>
          </cell>
          <cell r="C123">
            <v>6</v>
          </cell>
        </row>
        <row r="124">
          <cell r="A124" t="str">
            <v>H15062100174</v>
          </cell>
          <cell r="B124" t="str">
            <v>达拉特旗达仁中医医院</v>
          </cell>
          <cell r="C124">
            <v>6</v>
          </cell>
        </row>
        <row r="125">
          <cell r="A125" t="str">
            <v>H15062100070</v>
          </cell>
          <cell r="B125" t="str">
            <v>达拉特旗中蒙医医院</v>
          </cell>
          <cell r="C125">
            <v>6</v>
          </cell>
        </row>
        <row r="126">
          <cell r="A126" t="str">
            <v>H15060200734</v>
          </cell>
          <cell r="B126" t="str">
            <v>鄂尔多斯市华枫糖尿病医院有限公司</v>
          </cell>
          <cell r="C126">
            <v>6</v>
          </cell>
        </row>
        <row r="127">
          <cell r="A127" t="str">
            <v>H15060200566</v>
          </cell>
          <cell r="B127" t="str">
            <v>鄂尔多斯现代肛肠医院</v>
          </cell>
          <cell r="C127">
            <v>0</v>
          </cell>
        </row>
        <row r="128">
          <cell r="A128" t="str">
            <v>H15060200564</v>
          </cell>
          <cell r="B128" t="str">
            <v>鄂尔多斯华健医院</v>
          </cell>
          <cell r="C128">
            <v>6</v>
          </cell>
        </row>
        <row r="129">
          <cell r="A129" t="str">
            <v>H15060200456</v>
          </cell>
          <cell r="B129" t="str">
            <v>鄂尔多斯都市妇产医院</v>
          </cell>
          <cell r="C129">
            <v>6</v>
          </cell>
        </row>
        <row r="130">
          <cell r="A130" t="str">
            <v>H15060200447</v>
          </cell>
          <cell r="B130" t="str">
            <v>鄂尔多斯旭东眼科医院</v>
          </cell>
          <cell r="C130">
            <v>6</v>
          </cell>
        </row>
        <row r="131">
          <cell r="A131" t="str">
            <v>H15060200401</v>
          </cell>
          <cell r="B131" t="str">
            <v>鄂尔多斯中医皮肤病医院</v>
          </cell>
          <cell r="C131">
            <v>0</v>
          </cell>
        </row>
        <row r="132">
          <cell r="A132" t="str">
            <v>H15060200370</v>
          </cell>
          <cell r="B132" t="str">
            <v>东胜区妇幼保健院</v>
          </cell>
          <cell r="C132">
            <v>6</v>
          </cell>
        </row>
        <row r="133">
          <cell r="A133" t="str">
            <v>H15060200323</v>
          </cell>
          <cell r="B133" t="str">
            <v>鄂尔多斯应用技术学院附属医院</v>
          </cell>
          <cell r="C133">
            <v>6</v>
          </cell>
        </row>
        <row r="134">
          <cell r="A134" t="str">
            <v>H15060200183</v>
          </cell>
          <cell r="B134" t="str">
            <v>鄂尔多斯中医康复医院</v>
          </cell>
          <cell r="C134">
            <v>6</v>
          </cell>
        </row>
        <row r="135">
          <cell r="A135" t="str">
            <v>H15060200172</v>
          </cell>
          <cell r="B135" t="str">
            <v>青海省藏医院鄂尔多斯蒙藏医院</v>
          </cell>
          <cell r="C135">
            <v>6</v>
          </cell>
        </row>
        <row r="136">
          <cell r="A136" t="str">
            <v>H15060200366</v>
          </cell>
          <cell r="B136" t="str">
            <v>鄂尔多斯鑫海颐和城蒙中医医院</v>
          </cell>
          <cell r="C136">
            <v>6</v>
          </cell>
        </row>
        <row r="137">
          <cell r="A137" t="str">
            <v>H15060200180</v>
          </cell>
          <cell r="B137" t="str">
            <v>鄂尔多斯广厦医院</v>
          </cell>
          <cell r="C137">
            <v>6</v>
          </cell>
        </row>
        <row r="138">
          <cell r="A138" t="str">
            <v>H15060200453</v>
          </cell>
          <cell r="B138" t="str">
            <v>鄂尔多斯德康医院</v>
          </cell>
          <cell r="C138">
            <v>6</v>
          </cell>
        </row>
        <row r="139">
          <cell r="A139" t="str">
            <v>H15060200194</v>
          </cell>
          <cell r="B139" t="str">
            <v>鄂尔多斯疼痛病医院</v>
          </cell>
          <cell r="C139">
            <v>6</v>
          </cell>
        </row>
        <row r="140">
          <cell r="A140" t="str">
            <v>H15060200176</v>
          </cell>
          <cell r="B140" t="str">
            <v>鄂尔多斯心怡和脑血管病医院</v>
          </cell>
          <cell r="C140">
            <v>6</v>
          </cell>
        </row>
        <row r="141">
          <cell r="A141" t="str">
            <v>H15060200034</v>
          </cell>
          <cell r="B141" t="str">
            <v>鄂尔多斯市东胜区人民医院</v>
          </cell>
          <cell r="C141">
            <v>6</v>
          </cell>
        </row>
        <row r="142">
          <cell r="A142" t="str">
            <v>H15064000869</v>
          </cell>
          <cell r="B142" t="str">
            <v>鄂尔多斯市中心医院（内蒙古自治区超声影像研究所）康巴什部</v>
          </cell>
          <cell r="C142">
            <v>6</v>
          </cell>
        </row>
        <row r="143">
          <cell r="A143" t="str">
            <v>H15060200041</v>
          </cell>
          <cell r="B143" t="str">
            <v>鄂尔多斯市中心医院（内蒙古自治区超声影像研究所）</v>
          </cell>
          <cell r="C143">
            <v>6</v>
          </cell>
        </row>
        <row r="144">
          <cell r="A144" t="str">
            <v>H15060300758</v>
          </cell>
          <cell r="B144" t="str">
            <v>鄂尔多斯市妇幼保健院（鄂尔多斯市妇幼保健计划生育服务中心）</v>
          </cell>
          <cell r="C144">
            <v>6</v>
          </cell>
        </row>
        <row r="145">
          <cell r="A145" t="str">
            <v>H15060300167</v>
          </cell>
          <cell r="B145" t="str">
            <v>鄂尔多斯市蒙医医院（鄂尔多斯市蒙医研究所）</v>
          </cell>
          <cell r="C145">
            <v>6</v>
          </cell>
        </row>
        <row r="146">
          <cell r="A146" t="str">
            <v>H15060300291</v>
          </cell>
          <cell r="B146" t="str">
            <v>鄂尔多斯市中医医院</v>
          </cell>
          <cell r="C146">
            <v>6</v>
          </cell>
        </row>
        <row r="147">
          <cell r="A147" t="str">
            <v>H15062200166</v>
          </cell>
          <cell r="B147" t="str">
            <v>准格尔旗中心医院</v>
          </cell>
          <cell r="C147">
            <v>6</v>
          </cell>
        </row>
        <row r="148">
          <cell r="A148" t="str">
            <v>H15062200171</v>
          </cell>
          <cell r="B148" t="str">
            <v>准格尔旗中蒙医院</v>
          </cell>
          <cell r="C148">
            <v>6</v>
          </cell>
        </row>
        <row r="149">
          <cell r="A149" t="str">
            <v>H15062100057</v>
          </cell>
          <cell r="B149" t="str">
            <v>达拉特旗人民医院</v>
          </cell>
          <cell r="C149">
            <v>6</v>
          </cell>
        </row>
        <row r="150">
          <cell r="A150" t="str">
            <v>H15060200567</v>
          </cell>
          <cell r="B150" t="str">
            <v>鄂尔多斯市第四人民医院（鄂尔多斯市精神卫生中心）</v>
          </cell>
          <cell r="C150">
            <v>6</v>
          </cell>
        </row>
        <row r="151">
          <cell r="A151" t="str">
            <v>H15060200211</v>
          </cell>
          <cell r="B151" t="str">
            <v>鄂尔多斯旭永眼科医院</v>
          </cell>
          <cell r="C151">
            <v>6</v>
          </cell>
        </row>
        <row r="152">
          <cell r="A152" t="str">
            <v>H15060200192</v>
          </cell>
          <cell r="B152" t="str">
            <v>鄂尔多斯妇产医院</v>
          </cell>
          <cell r="C152">
            <v>6</v>
          </cell>
        </row>
        <row r="153">
          <cell r="A153" t="str">
            <v>H15060200970</v>
          </cell>
          <cell r="B153" t="str">
            <v>鄂尔多斯程文静妇产医院</v>
          </cell>
          <cell r="C153">
            <v>6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8"/>
  <sheetViews>
    <sheetView tabSelected="1" workbookViewId="0">
      <pane ySplit="4" topLeftCell="A133" activePane="bottomLeft" state="frozen"/>
      <selection/>
      <selection pane="bottomLeft" activeCell="F159" sqref="F159"/>
    </sheetView>
  </sheetViews>
  <sheetFormatPr defaultColWidth="8.88333333333333" defaultRowHeight="14.25"/>
  <cols>
    <col min="1" max="1" width="9" style="1" customWidth="1"/>
    <col min="2" max="2" width="10.1083333333333" style="1" customWidth="1"/>
    <col min="3" max="3" width="17.5583333333333" style="1" customWidth="1"/>
    <col min="4" max="4" width="38" style="1" customWidth="1"/>
    <col min="5" max="5" width="10.1083333333333" style="1" customWidth="1"/>
    <col min="6" max="6" width="9.33333333333333" style="2" customWidth="1"/>
    <col min="7" max="18" width="10.1083333333333" style="2" customWidth="1"/>
    <col min="19" max="19" width="15.2166666666667" style="3" customWidth="1"/>
    <col min="20" max="20" width="17.2166666666667" style="3" customWidth="1"/>
    <col min="21" max="21" width="14.4416666666667" style="3" customWidth="1"/>
    <col min="22" max="22" width="9.66666666666667" style="3" customWidth="1"/>
    <col min="23" max="24" width="11.2166666666667" style="2" customWidth="1"/>
    <col min="25" max="25" width="28.775" style="2" customWidth="1"/>
    <col min="26" max="16384" width="8.88333333333333" style="1"/>
  </cols>
  <sheetData>
    <row r="1" ht="40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6" t="s">
        <v>23</v>
      </c>
      <c r="X4" s="6" t="s">
        <v>24</v>
      </c>
      <c r="Y4" s="6" t="s">
        <v>25</v>
      </c>
      <c r="Z4" s="9" t="s">
        <v>26</v>
      </c>
      <c r="AA4" s="11" t="s">
        <v>27</v>
      </c>
    </row>
    <row r="5" ht="17.25" spans="1:27">
      <c r="A5" s="7">
        <v>1</v>
      </c>
      <c r="B5" s="7" t="s">
        <v>28</v>
      </c>
      <c r="C5" s="7" t="s">
        <v>29</v>
      </c>
      <c r="D5" s="8" t="s">
        <v>30</v>
      </c>
      <c r="E5" s="7" t="s">
        <v>31</v>
      </c>
      <c r="F5" s="9">
        <v>5</v>
      </c>
      <c r="G5" s="9">
        <v>5</v>
      </c>
      <c r="H5" s="9">
        <v>5</v>
      </c>
      <c r="I5" s="9">
        <v>5</v>
      </c>
      <c r="J5" s="9">
        <v>6</v>
      </c>
      <c r="K5" s="9">
        <v>4</v>
      </c>
      <c r="L5" s="9">
        <f>VLOOKUP(C5,'[1]检验检查费用超过80%的病例占比'!$A$2:$C$153,3,0)</f>
        <v>3.77</v>
      </c>
      <c r="M5" s="9">
        <v>6</v>
      </c>
      <c r="N5" s="9">
        <f>VLOOKUP(C5,[1]入组率!$A$2:$C$153,3,0)</f>
        <v>5</v>
      </c>
      <c r="O5" s="9">
        <v>5</v>
      </c>
      <c r="P5" s="9">
        <f>VLOOKUP(C5,[1]结算清单合格率!$A$2:$C$153,3,0)</f>
        <v>6</v>
      </c>
      <c r="Q5" s="9">
        <v>4</v>
      </c>
      <c r="R5" s="9">
        <v>5</v>
      </c>
      <c r="S5" s="9">
        <v>4</v>
      </c>
      <c r="T5" s="9">
        <v>6</v>
      </c>
      <c r="U5" s="9">
        <v>4</v>
      </c>
      <c r="V5" s="9">
        <v>6</v>
      </c>
      <c r="W5" s="9">
        <v>3.5</v>
      </c>
      <c r="X5" s="9">
        <v>3</v>
      </c>
      <c r="Y5" s="9">
        <v>5</v>
      </c>
      <c r="Z5" s="9">
        <f>SUM(F5:Y5)</f>
        <v>96.27</v>
      </c>
      <c r="AA5" s="11">
        <v>1</v>
      </c>
    </row>
    <row r="6" ht="17.25" spans="1:27">
      <c r="A6" s="7">
        <v>2</v>
      </c>
      <c r="B6" s="7" t="s">
        <v>28</v>
      </c>
      <c r="C6" s="7" t="s">
        <v>32</v>
      </c>
      <c r="D6" s="8" t="s">
        <v>33</v>
      </c>
      <c r="E6" s="7" t="s">
        <v>34</v>
      </c>
      <c r="F6" s="9">
        <v>5</v>
      </c>
      <c r="G6" s="9">
        <v>5</v>
      </c>
      <c r="H6" s="9">
        <v>3</v>
      </c>
      <c r="I6" s="9">
        <v>5</v>
      </c>
      <c r="J6" s="9">
        <v>6</v>
      </c>
      <c r="K6" s="9">
        <v>4</v>
      </c>
      <c r="L6" s="9">
        <f>VLOOKUP(C6,'[1]检验检查费用超过80%的病例占比'!$A$2:$C$153,3,0)</f>
        <v>2.75</v>
      </c>
      <c r="M6" s="9">
        <v>6</v>
      </c>
      <c r="N6" s="9">
        <f>VLOOKUP(C6,[1]入组率!$A$2:$C$153,3,0)</f>
        <v>5</v>
      </c>
      <c r="O6" s="9">
        <v>5</v>
      </c>
      <c r="P6" s="9">
        <f>VLOOKUP(C6,[1]结算清单合格率!$A$2:$C$153,3,0)</f>
        <v>6</v>
      </c>
      <c r="Q6" s="9">
        <v>4</v>
      </c>
      <c r="R6" s="9">
        <v>5</v>
      </c>
      <c r="S6" s="9">
        <v>4</v>
      </c>
      <c r="T6" s="9">
        <v>6</v>
      </c>
      <c r="U6" s="9">
        <v>3</v>
      </c>
      <c r="V6" s="9">
        <v>6</v>
      </c>
      <c r="W6" s="9">
        <v>5</v>
      </c>
      <c r="X6" s="9">
        <v>5</v>
      </c>
      <c r="Y6" s="9">
        <v>5</v>
      </c>
      <c r="Z6" s="9">
        <f>SUM(F6:Y6)</f>
        <v>95.75</v>
      </c>
      <c r="AA6" s="11">
        <v>2</v>
      </c>
    </row>
    <row r="7" ht="17.25" spans="1:27">
      <c r="A7" s="7">
        <v>3</v>
      </c>
      <c r="B7" s="7" t="s">
        <v>28</v>
      </c>
      <c r="C7" s="7" t="s">
        <v>35</v>
      </c>
      <c r="D7" s="8" t="s">
        <v>36</v>
      </c>
      <c r="E7" s="7" t="s">
        <v>37</v>
      </c>
      <c r="F7" s="9">
        <v>5</v>
      </c>
      <c r="G7" s="9">
        <v>5</v>
      </c>
      <c r="H7" s="9">
        <v>5</v>
      </c>
      <c r="I7" s="9">
        <v>5</v>
      </c>
      <c r="J7" s="9">
        <v>6</v>
      </c>
      <c r="K7" s="9">
        <v>0</v>
      </c>
      <c r="L7" s="9">
        <f>VLOOKUP(C7,'[1]检验检查费用超过80%的病例占比'!$A$2:$C$153,3,0)</f>
        <v>4</v>
      </c>
      <c r="M7" s="9">
        <v>6</v>
      </c>
      <c r="N7" s="9">
        <f>VLOOKUP(C7,[1]入组率!$A$2:$C$153,3,0)</f>
        <v>5</v>
      </c>
      <c r="O7" s="9">
        <v>5</v>
      </c>
      <c r="P7" s="9">
        <f>VLOOKUP(C7,[1]结算清单合格率!$A$2:$C$153,3,0)</f>
        <v>6</v>
      </c>
      <c r="Q7" s="9">
        <v>4</v>
      </c>
      <c r="R7" s="9">
        <v>5</v>
      </c>
      <c r="S7" s="9">
        <v>4</v>
      </c>
      <c r="T7" s="9">
        <v>6</v>
      </c>
      <c r="U7" s="9">
        <v>3</v>
      </c>
      <c r="V7" s="9">
        <v>6</v>
      </c>
      <c r="W7" s="9">
        <v>5</v>
      </c>
      <c r="X7" s="9">
        <v>5</v>
      </c>
      <c r="Y7" s="9">
        <v>5</v>
      </c>
      <c r="Z7" s="9">
        <f>SUM(F7:Y7)</f>
        <v>95</v>
      </c>
      <c r="AA7" s="11">
        <v>3</v>
      </c>
    </row>
    <row r="8" ht="17.25" spans="1:27">
      <c r="A8" s="7">
        <v>4</v>
      </c>
      <c r="B8" s="7" t="s">
        <v>28</v>
      </c>
      <c r="C8" s="7" t="s">
        <v>38</v>
      </c>
      <c r="D8" s="8" t="s">
        <v>39</v>
      </c>
      <c r="E8" s="7" t="s">
        <v>40</v>
      </c>
      <c r="F8" s="9">
        <v>5</v>
      </c>
      <c r="G8" s="9">
        <v>5</v>
      </c>
      <c r="H8" s="9">
        <v>5</v>
      </c>
      <c r="I8" s="9">
        <v>5</v>
      </c>
      <c r="J8" s="9">
        <v>6</v>
      </c>
      <c r="K8" s="9">
        <v>4</v>
      </c>
      <c r="L8" s="9">
        <f>VLOOKUP(C8,'[1]检验检查费用超过80%的病例占比'!$A$2:$C$153,3,0)</f>
        <v>0</v>
      </c>
      <c r="M8" s="9">
        <v>6</v>
      </c>
      <c r="N8" s="9">
        <f>VLOOKUP(C8,[1]入组率!$A$2:$C$153,3,0)</f>
        <v>5</v>
      </c>
      <c r="O8" s="9">
        <v>5</v>
      </c>
      <c r="P8" s="9">
        <f>VLOOKUP(C8,[1]结算清单合格率!$A$2:$C$153,3,0)</f>
        <v>6</v>
      </c>
      <c r="Q8" s="9">
        <v>4</v>
      </c>
      <c r="R8" s="9">
        <v>5</v>
      </c>
      <c r="S8" s="9">
        <v>4</v>
      </c>
      <c r="T8" s="9">
        <v>5</v>
      </c>
      <c r="U8" s="9">
        <v>4</v>
      </c>
      <c r="V8" s="9">
        <v>6</v>
      </c>
      <c r="W8" s="9">
        <v>4.5</v>
      </c>
      <c r="X8" s="9">
        <v>5</v>
      </c>
      <c r="Y8" s="9">
        <v>5</v>
      </c>
      <c r="Z8" s="9">
        <f>SUM(F8:Y8)</f>
        <v>94.5</v>
      </c>
      <c r="AA8" s="11">
        <v>4</v>
      </c>
    </row>
    <row r="9" ht="17.25" spans="1:27">
      <c r="A9" s="7">
        <v>5</v>
      </c>
      <c r="B9" s="7" t="s">
        <v>28</v>
      </c>
      <c r="C9" s="7" t="s">
        <v>41</v>
      </c>
      <c r="D9" s="8" t="s">
        <v>42</v>
      </c>
      <c r="E9" s="7" t="s">
        <v>31</v>
      </c>
      <c r="F9" s="9">
        <v>5</v>
      </c>
      <c r="G9" s="9">
        <v>5</v>
      </c>
      <c r="H9" s="9">
        <v>5</v>
      </c>
      <c r="I9" s="9">
        <v>5</v>
      </c>
      <c r="J9" s="9">
        <v>6</v>
      </c>
      <c r="K9" s="9">
        <v>4</v>
      </c>
      <c r="L9" s="9">
        <f>VLOOKUP(C9,'[1]检验检查费用超过80%的病例占比'!$A$2:$C$153,3,0)</f>
        <v>4</v>
      </c>
      <c r="M9" s="9">
        <v>6</v>
      </c>
      <c r="N9" s="9">
        <f>VLOOKUP(C9,[1]入组率!$A$2:$C$153,3,0)</f>
        <v>5</v>
      </c>
      <c r="O9" s="9">
        <v>5</v>
      </c>
      <c r="P9" s="9">
        <f>VLOOKUP(C9,[1]结算清单合格率!$A$2:$C$153,3,0)</f>
        <v>6</v>
      </c>
      <c r="Q9" s="9">
        <v>4</v>
      </c>
      <c r="R9" s="9">
        <v>5</v>
      </c>
      <c r="S9" s="9">
        <v>4</v>
      </c>
      <c r="T9" s="9">
        <v>6</v>
      </c>
      <c r="U9" s="9">
        <v>4</v>
      </c>
      <c r="V9" s="9">
        <v>5</v>
      </c>
      <c r="W9" s="9">
        <v>4.5</v>
      </c>
      <c r="X9" s="9">
        <v>5</v>
      </c>
      <c r="Y9" s="9">
        <v>0</v>
      </c>
      <c r="Z9" s="9">
        <f>SUM(F9:Y9)</f>
        <v>93.5</v>
      </c>
      <c r="AA9" s="11">
        <v>5</v>
      </c>
    </row>
    <row r="10" ht="17.25" spans="1:27">
      <c r="A10" s="7">
        <v>6</v>
      </c>
      <c r="B10" s="7" t="s">
        <v>28</v>
      </c>
      <c r="C10" s="7" t="s">
        <v>43</v>
      </c>
      <c r="D10" s="8" t="s">
        <v>44</v>
      </c>
      <c r="E10" s="7" t="s">
        <v>40</v>
      </c>
      <c r="F10" s="9">
        <v>5</v>
      </c>
      <c r="G10" s="9">
        <v>5</v>
      </c>
      <c r="H10" s="9">
        <v>3</v>
      </c>
      <c r="I10" s="9">
        <v>5</v>
      </c>
      <c r="J10" s="9">
        <v>6</v>
      </c>
      <c r="K10" s="9">
        <v>4</v>
      </c>
      <c r="L10" s="9">
        <f>VLOOKUP(C10,'[1]检验检查费用超过80%的病例占比'!$A$2:$C$153,3,0)</f>
        <v>4</v>
      </c>
      <c r="M10" s="9">
        <v>6</v>
      </c>
      <c r="N10" s="9">
        <f>VLOOKUP(C10,[1]入组率!$A$2:$C$153,3,0)</f>
        <v>5</v>
      </c>
      <c r="O10" s="9">
        <v>5</v>
      </c>
      <c r="P10" s="9">
        <f>VLOOKUP(C10,[1]结算清单合格率!$A$2:$C$153,3,0)</f>
        <v>6</v>
      </c>
      <c r="Q10" s="9">
        <v>4</v>
      </c>
      <c r="R10" s="9">
        <v>5</v>
      </c>
      <c r="S10" s="9">
        <v>4</v>
      </c>
      <c r="T10" s="9">
        <v>6</v>
      </c>
      <c r="U10" s="9">
        <v>4</v>
      </c>
      <c r="V10" s="9">
        <v>6</v>
      </c>
      <c r="W10" s="9">
        <v>5</v>
      </c>
      <c r="X10" s="9">
        <v>5</v>
      </c>
      <c r="Y10" s="9">
        <v>0</v>
      </c>
      <c r="Z10" s="9">
        <f>SUM(F10:Y10)</f>
        <v>93</v>
      </c>
      <c r="AA10" s="11">
        <v>6</v>
      </c>
    </row>
    <row r="11" ht="17.25" spans="1:27">
      <c r="A11" s="7">
        <v>7</v>
      </c>
      <c r="B11" s="7" t="s">
        <v>28</v>
      </c>
      <c r="C11" s="7" t="s">
        <v>45</v>
      </c>
      <c r="D11" s="8" t="s">
        <v>46</v>
      </c>
      <c r="E11" s="7" t="s">
        <v>34</v>
      </c>
      <c r="F11" s="9">
        <v>3</v>
      </c>
      <c r="G11" s="9">
        <v>3</v>
      </c>
      <c r="H11" s="9">
        <v>5</v>
      </c>
      <c r="I11" s="9">
        <v>5</v>
      </c>
      <c r="J11" s="9">
        <v>5.7</v>
      </c>
      <c r="K11" s="9">
        <v>2.02</v>
      </c>
      <c r="L11" s="9">
        <f>VLOOKUP(C11,'[1]检验检查费用超过80%的病例占比'!$A$2:$C$153,3,0)</f>
        <v>4</v>
      </c>
      <c r="M11" s="9">
        <v>6</v>
      </c>
      <c r="N11" s="9">
        <f>VLOOKUP(C11,[1]入组率!$A$2:$C$153,3,0)</f>
        <v>5</v>
      </c>
      <c r="O11" s="9">
        <v>5</v>
      </c>
      <c r="P11" s="9">
        <f>VLOOKUP(C11,[1]结算清单合格率!$A$2:$C$153,3,0)</f>
        <v>6</v>
      </c>
      <c r="Q11" s="9">
        <v>4</v>
      </c>
      <c r="R11" s="9">
        <v>5</v>
      </c>
      <c r="S11" s="9">
        <v>4</v>
      </c>
      <c r="T11" s="9">
        <v>6</v>
      </c>
      <c r="U11" s="9">
        <v>4</v>
      </c>
      <c r="V11" s="9">
        <v>5</v>
      </c>
      <c r="W11" s="9">
        <v>5</v>
      </c>
      <c r="X11" s="9">
        <v>5</v>
      </c>
      <c r="Y11" s="9">
        <v>5</v>
      </c>
      <c r="Z11" s="9">
        <f>SUM(F11:Y11)</f>
        <v>92.72</v>
      </c>
      <c r="AA11" s="11">
        <v>7</v>
      </c>
    </row>
    <row r="12" ht="17.25" spans="1:27">
      <c r="A12" s="7">
        <v>8</v>
      </c>
      <c r="B12" s="7" t="s">
        <v>28</v>
      </c>
      <c r="C12" s="7" t="s">
        <v>47</v>
      </c>
      <c r="D12" s="8" t="s">
        <v>48</v>
      </c>
      <c r="E12" s="7" t="s">
        <v>49</v>
      </c>
      <c r="F12" s="9">
        <v>5</v>
      </c>
      <c r="G12" s="9">
        <v>5</v>
      </c>
      <c r="H12" s="9">
        <v>5</v>
      </c>
      <c r="I12" s="9">
        <v>5</v>
      </c>
      <c r="J12" s="9">
        <v>6</v>
      </c>
      <c r="K12" s="9">
        <v>3.01</v>
      </c>
      <c r="L12" s="9">
        <f>VLOOKUP(C12,'[1]检验检查费用超过80%的病例占比'!$A$2:$C$153,3,0)</f>
        <v>1.21</v>
      </c>
      <c r="M12" s="9">
        <v>6</v>
      </c>
      <c r="N12" s="9">
        <f>VLOOKUP(C12,[1]入组率!$A$2:$C$153,3,0)</f>
        <v>5</v>
      </c>
      <c r="O12" s="9">
        <v>5</v>
      </c>
      <c r="P12" s="9">
        <f>VLOOKUP(C12,[1]结算清单合格率!$A$2:$C$153,3,0)</f>
        <v>6</v>
      </c>
      <c r="Q12" s="9">
        <v>4</v>
      </c>
      <c r="R12" s="9">
        <v>5</v>
      </c>
      <c r="S12" s="9">
        <v>4</v>
      </c>
      <c r="T12" s="9">
        <v>6</v>
      </c>
      <c r="U12" s="9">
        <v>4</v>
      </c>
      <c r="V12" s="9">
        <v>6</v>
      </c>
      <c r="W12" s="9">
        <v>3.5</v>
      </c>
      <c r="X12" s="9">
        <v>3</v>
      </c>
      <c r="Y12" s="9">
        <v>5</v>
      </c>
      <c r="Z12" s="9">
        <f>SUM(F12:Y12)</f>
        <v>92.72</v>
      </c>
      <c r="AA12" s="11">
        <v>7</v>
      </c>
    </row>
    <row r="13" ht="17.25" spans="1:27">
      <c r="A13" s="7">
        <v>9</v>
      </c>
      <c r="B13" s="7" t="s">
        <v>28</v>
      </c>
      <c r="C13" s="7" t="s">
        <v>50</v>
      </c>
      <c r="D13" s="8" t="s">
        <v>51</v>
      </c>
      <c r="E13" s="7" t="s">
        <v>37</v>
      </c>
      <c r="F13" s="9">
        <v>5</v>
      </c>
      <c r="G13" s="9">
        <v>5</v>
      </c>
      <c r="H13" s="9">
        <v>5</v>
      </c>
      <c r="I13" s="9">
        <v>5</v>
      </c>
      <c r="J13" s="9">
        <v>6</v>
      </c>
      <c r="K13" s="9">
        <v>0</v>
      </c>
      <c r="L13" s="9">
        <f>VLOOKUP(C13,'[1]检验检查费用超过80%的病例占比'!$A$2:$C$153,3,0)</f>
        <v>4</v>
      </c>
      <c r="M13" s="9">
        <v>6</v>
      </c>
      <c r="N13" s="9">
        <f>VLOOKUP(C13,[1]入组率!$A$2:$C$153,3,0)</f>
        <v>5</v>
      </c>
      <c r="O13" s="9">
        <v>5</v>
      </c>
      <c r="P13" s="9">
        <f>VLOOKUP(C13,[1]结算清单合格率!$A$2:$C$153,3,0)</f>
        <v>6</v>
      </c>
      <c r="Q13" s="9">
        <v>4</v>
      </c>
      <c r="R13" s="9">
        <v>5</v>
      </c>
      <c r="S13" s="9">
        <v>4</v>
      </c>
      <c r="T13" s="9">
        <v>6</v>
      </c>
      <c r="U13" s="9">
        <v>3</v>
      </c>
      <c r="V13" s="9">
        <v>4</v>
      </c>
      <c r="W13" s="9">
        <v>4.5</v>
      </c>
      <c r="X13" s="9">
        <v>5</v>
      </c>
      <c r="Y13" s="9">
        <v>5</v>
      </c>
      <c r="Z13" s="9">
        <f>SUM(F13:Y13)</f>
        <v>92.5</v>
      </c>
      <c r="AA13" s="11">
        <v>9</v>
      </c>
    </row>
    <row r="14" ht="17.25" spans="1:27">
      <c r="A14" s="7">
        <v>10</v>
      </c>
      <c r="B14" s="7" t="s">
        <v>28</v>
      </c>
      <c r="C14" s="7" t="s">
        <v>52</v>
      </c>
      <c r="D14" s="8" t="s">
        <v>53</v>
      </c>
      <c r="E14" s="7" t="s">
        <v>40</v>
      </c>
      <c r="F14" s="9">
        <v>3</v>
      </c>
      <c r="G14" s="9">
        <v>3</v>
      </c>
      <c r="H14" s="9">
        <v>5</v>
      </c>
      <c r="I14" s="9">
        <v>5</v>
      </c>
      <c r="J14" s="9">
        <v>5.96</v>
      </c>
      <c r="K14" s="9">
        <v>4</v>
      </c>
      <c r="L14" s="9">
        <f>VLOOKUP(C14,'[1]检验检查费用超过80%的病例占比'!$A$2:$C$153,3,0)</f>
        <v>0</v>
      </c>
      <c r="M14" s="9">
        <v>6</v>
      </c>
      <c r="N14" s="9">
        <f>VLOOKUP(C14,[1]入组率!$A$2:$C$153,3,0)</f>
        <v>5</v>
      </c>
      <c r="O14" s="9">
        <v>5</v>
      </c>
      <c r="P14" s="9">
        <f>VLOOKUP(C14,[1]结算清单合格率!$A$2:$C$153,3,0)</f>
        <v>6</v>
      </c>
      <c r="Q14" s="9">
        <v>4</v>
      </c>
      <c r="R14" s="9">
        <v>5</v>
      </c>
      <c r="S14" s="9">
        <v>4</v>
      </c>
      <c r="T14" s="9">
        <v>6</v>
      </c>
      <c r="U14" s="9">
        <v>4</v>
      </c>
      <c r="V14" s="9">
        <v>6</v>
      </c>
      <c r="W14" s="9">
        <v>5</v>
      </c>
      <c r="X14" s="9">
        <v>5</v>
      </c>
      <c r="Y14" s="9">
        <v>5</v>
      </c>
      <c r="Z14" s="9">
        <f>SUM(F14:Y14)</f>
        <v>91.96</v>
      </c>
      <c r="AA14" s="11">
        <v>10</v>
      </c>
    </row>
    <row r="15" ht="17.25" spans="1:27">
      <c r="A15" s="7">
        <v>11</v>
      </c>
      <c r="B15" s="7" t="s">
        <v>28</v>
      </c>
      <c r="C15" s="7" t="s">
        <v>54</v>
      </c>
      <c r="D15" s="8" t="s">
        <v>55</v>
      </c>
      <c r="E15" s="7" t="s">
        <v>56</v>
      </c>
      <c r="F15" s="9">
        <v>1</v>
      </c>
      <c r="G15" s="9">
        <v>5</v>
      </c>
      <c r="H15" s="9">
        <v>5</v>
      </c>
      <c r="I15" s="9">
        <v>5</v>
      </c>
      <c r="J15" s="9">
        <v>6</v>
      </c>
      <c r="K15" s="9">
        <v>1.87</v>
      </c>
      <c r="L15" s="9">
        <f>VLOOKUP(C15,'[1]检验检查费用超过80%的病例占比'!$A$2:$C$153,3,0)</f>
        <v>4</v>
      </c>
      <c r="M15" s="9">
        <v>6</v>
      </c>
      <c r="N15" s="9">
        <f>VLOOKUP(C15,[1]入组率!$A$2:$C$153,3,0)</f>
        <v>5</v>
      </c>
      <c r="O15" s="9">
        <v>5</v>
      </c>
      <c r="P15" s="9">
        <f>VLOOKUP(C15,[1]结算清单合格率!$A$2:$C$153,3,0)</f>
        <v>6</v>
      </c>
      <c r="Q15" s="9">
        <v>4</v>
      </c>
      <c r="R15" s="9">
        <v>5</v>
      </c>
      <c r="S15" s="9">
        <v>4</v>
      </c>
      <c r="T15" s="9">
        <v>5</v>
      </c>
      <c r="U15" s="9">
        <v>3.5</v>
      </c>
      <c r="V15" s="9">
        <v>6</v>
      </c>
      <c r="W15" s="9">
        <v>4.5</v>
      </c>
      <c r="X15" s="9">
        <v>5</v>
      </c>
      <c r="Y15" s="9">
        <v>5</v>
      </c>
      <c r="Z15" s="9">
        <f>SUM(F15:Y15)</f>
        <v>91.87</v>
      </c>
      <c r="AA15" s="11">
        <v>11</v>
      </c>
    </row>
    <row r="16" ht="17.25" spans="1:27">
      <c r="A16" s="7">
        <v>12</v>
      </c>
      <c r="B16" s="7" t="s">
        <v>28</v>
      </c>
      <c r="C16" s="7" t="s">
        <v>57</v>
      </c>
      <c r="D16" s="8" t="s">
        <v>58</v>
      </c>
      <c r="E16" s="7" t="s">
        <v>37</v>
      </c>
      <c r="F16" s="9">
        <v>3</v>
      </c>
      <c r="G16" s="9">
        <v>1</v>
      </c>
      <c r="H16" s="9">
        <v>5</v>
      </c>
      <c r="I16" s="9">
        <v>5</v>
      </c>
      <c r="J16" s="9">
        <v>6</v>
      </c>
      <c r="K16" s="9">
        <v>1.69</v>
      </c>
      <c r="L16" s="9">
        <f>VLOOKUP(C16,'[1]检验检查费用超过80%的病例占比'!$A$2:$C$153,3,0)</f>
        <v>4</v>
      </c>
      <c r="M16" s="9">
        <v>6</v>
      </c>
      <c r="N16" s="9">
        <f>VLOOKUP(C16,[1]入组率!$A$2:$C$153,3,0)</f>
        <v>5</v>
      </c>
      <c r="O16" s="9">
        <v>5</v>
      </c>
      <c r="P16" s="9">
        <f>VLOOKUP(C16,[1]结算清单合格率!$A$2:$C$153,3,0)</f>
        <v>6</v>
      </c>
      <c r="Q16" s="9">
        <v>4</v>
      </c>
      <c r="R16" s="9">
        <v>5</v>
      </c>
      <c r="S16" s="9">
        <v>4</v>
      </c>
      <c r="T16" s="9">
        <v>6</v>
      </c>
      <c r="U16" s="9">
        <v>4</v>
      </c>
      <c r="V16" s="9">
        <v>6</v>
      </c>
      <c r="W16" s="9">
        <v>5</v>
      </c>
      <c r="X16" s="9">
        <v>5</v>
      </c>
      <c r="Y16" s="9">
        <v>5</v>
      </c>
      <c r="Z16" s="9">
        <f>SUM(F16:Y16)</f>
        <v>91.69</v>
      </c>
      <c r="AA16" s="11">
        <v>12</v>
      </c>
    </row>
    <row r="17" ht="17.25" spans="1:27">
      <c r="A17" s="7">
        <v>13</v>
      </c>
      <c r="B17" s="7" t="s">
        <v>28</v>
      </c>
      <c r="C17" s="7" t="s">
        <v>59</v>
      </c>
      <c r="D17" s="8" t="s">
        <v>60</v>
      </c>
      <c r="E17" s="7" t="s">
        <v>61</v>
      </c>
      <c r="F17" s="9">
        <v>5</v>
      </c>
      <c r="G17" s="9">
        <v>3</v>
      </c>
      <c r="H17" s="9">
        <v>5</v>
      </c>
      <c r="I17" s="9">
        <v>5</v>
      </c>
      <c r="J17" s="9">
        <v>6</v>
      </c>
      <c r="K17" s="9">
        <v>3.52</v>
      </c>
      <c r="L17" s="9">
        <f>VLOOKUP(C17,'[1]检验检查费用超过80%的病例占比'!$A$2:$C$153,3,0)</f>
        <v>4</v>
      </c>
      <c r="M17" s="9">
        <v>6</v>
      </c>
      <c r="N17" s="9">
        <f>VLOOKUP(C17,[1]入组率!$A$2:$C$153,3,0)</f>
        <v>5</v>
      </c>
      <c r="O17" s="9">
        <v>5</v>
      </c>
      <c r="P17" s="9">
        <f>VLOOKUP(C17,[1]结算清单合格率!$A$2:$C$153,3,0)</f>
        <v>6</v>
      </c>
      <c r="Q17" s="9">
        <v>4</v>
      </c>
      <c r="R17" s="9">
        <v>5</v>
      </c>
      <c r="S17" s="9">
        <v>4</v>
      </c>
      <c r="T17" s="9">
        <v>6</v>
      </c>
      <c r="U17" s="9">
        <v>4</v>
      </c>
      <c r="V17" s="9">
        <v>5</v>
      </c>
      <c r="W17" s="9">
        <v>5</v>
      </c>
      <c r="X17" s="9">
        <v>5</v>
      </c>
      <c r="Y17" s="9">
        <v>0</v>
      </c>
      <c r="Z17" s="9">
        <f>SUM(F17:Y17)</f>
        <v>91.52</v>
      </c>
      <c r="AA17" s="11">
        <v>13</v>
      </c>
    </row>
    <row r="18" ht="17.25" spans="1:27">
      <c r="A18" s="7">
        <v>14</v>
      </c>
      <c r="B18" s="7" t="s">
        <v>28</v>
      </c>
      <c r="C18" s="7" t="s">
        <v>62</v>
      </c>
      <c r="D18" s="8" t="s">
        <v>63</v>
      </c>
      <c r="E18" s="7" t="s">
        <v>34</v>
      </c>
      <c r="F18" s="9">
        <v>1</v>
      </c>
      <c r="G18" s="9">
        <v>3</v>
      </c>
      <c r="H18" s="9">
        <v>5</v>
      </c>
      <c r="I18" s="9">
        <v>5</v>
      </c>
      <c r="J18" s="9">
        <v>6</v>
      </c>
      <c r="K18" s="9">
        <v>4</v>
      </c>
      <c r="L18" s="9">
        <f>VLOOKUP(C18,'[1]检验检查费用超过80%的病例占比'!$A$2:$C$153,3,0)</f>
        <v>4</v>
      </c>
      <c r="M18" s="9">
        <v>6</v>
      </c>
      <c r="N18" s="9">
        <f>VLOOKUP(C18,[1]入组率!$A$2:$C$153,3,0)</f>
        <v>5</v>
      </c>
      <c r="O18" s="9">
        <v>5</v>
      </c>
      <c r="P18" s="9">
        <f>VLOOKUP(C18,[1]结算清单合格率!$A$2:$C$153,3,0)</f>
        <v>6</v>
      </c>
      <c r="Q18" s="9">
        <v>4</v>
      </c>
      <c r="R18" s="9">
        <v>5</v>
      </c>
      <c r="S18" s="9">
        <v>4</v>
      </c>
      <c r="T18" s="9">
        <v>6</v>
      </c>
      <c r="U18" s="9">
        <v>4</v>
      </c>
      <c r="V18" s="9">
        <v>6</v>
      </c>
      <c r="W18" s="9">
        <v>4.5</v>
      </c>
      <c r="X18" s="9">
        <v>3</v>
      </c>
      <c r="Y18" s="9">
        <v>5</v>
      </c>
      <c r="Z18" s="9">
        <f>SUM(F18:Y18)</f>
        <v>91.5</v>
      </c>
      <c r="AA18" s="11">
        <v>14</v>
      </c>
    </row>
    <row r="19" ht="17.25" spans="1:27">
      <c r="A19" s="7">
        <v>15</v>
      </c>
      <c r="B19" s="7" t="s">
        <v>28</v>
      </c>
      <c r="C19" s="7" t="s">
        <v>64</v>
      </c>
      <c r="D19" s="8" t="s">
        <v>65</v>
      </c>
      <c r="E19" s="7" t="s">
        <v>66</v>
      </c>
      <c r="F19" s="9">
        <v>3</v>
      </c>
      <c r="G19" s="9">
        <v>5</v>
      </c>
      <c r="H19" s="9">
        <v>5</v>
      </c>
      <c r="I19" s="9">
        <v>5</v>
      </c>
      <c r="J19" s="9">
        <v>6</v>
      </c>
      <c r="K19" s="9">
        <v>0</v>
      </c>
      <c r="L19" s="9">
        <f>VLOOKUP(C19,'[1]检验检查费用超过80%的病例占比'!$A$2:$C$153,3,0)</f>
        <v>4</v>
      </c>
      <c r="M19" s="9">
        <v>6</v>
      </c>
      <c r="N19" s="9">
        <f>VLOOKUP(C19,[1]入组率!$A$2:$C$153,3,0)</f>
        <v>5</v>
      </c>
      <c r="O19" s="9">
        <v>5</v>
      </c>
      <c r="P19" s="9">
        <f>VLOOKUP(C19,[1]结算清单合格率!$A$2:$C$153,3,0)</f>
        <v>6</v>
      </c>
      <c r="Q19" s="9">
        <v>4</v>
      </c>
      <c r="R19" s="9">
        <v>5</v>
      </c>
      <c r="S19" s="9">
        <v>4</v>
      </c>
      <c r="T19" s="9">
        <v>6</v>
      </c>
      <c r="U19" s="9">
        <v>4</v>
      </c>
      <c r="V19" s="9">
        <v>6</v>
      </c>
      <c r="W19" s="9">
        <v>4</v>
      </c>
      <c r="X19" s="9">
        <v>3</v>
      </c>
      <c r="Y19" s="9">
        <v>5</v>
      </c>
      <c r="Z19" s="9">
        <f>SUM(F19:Y19)</f>
        <v>91</v>
      </c>
      <c r="AA19" s="11">
        <v>15</v>
      </c>
    </row>
    <row r="20" ht="17.25" spans="1:27">
      <c r="A20" s="7">
        <v>16</v>
      </c>
      <c r="B20" s="7" t="s">
        <v>28</v>
      </c>
      <c r="C20" s="7" t="s">
        <v>67</v>
      </c>
      <c r="D20" s="8" t="s">
        <v>68</v>
      </c>
      <c r="E20" s="7" t="s">
        <v>49</v>
      </c>
      <c r="F20" s="9">
        <v>3</v>
      </c>
      <c r="G20" s="9">
        <v>1</v>
      </c>
      <c r="H20" s="9">
        <v>5</v>
      </c>
      <c r="I20" s="9">
        <v>5</v>
      </c>
      <c r="J20" s="9">
        <v>5.78</v>
      </c>
      <c r="K20" s="9">
        <v>0.78</v>
      </c>
      <c r="L20" s="9">
        <f>VLOOKUP(C20,'[1]检验检查费用超过80%的病例占比'!$A$2:$C$153,3,0)</f>
        <v>4</v>
      </c>
      <c r="M20" s="9">
        <v>6</v>
      </c>
      <c r="N20" s="9">
        <f>VLOOKUP(C20,[1]入组率!$A$2:$C$153,3,0)</f>
        <v>5</v>
      </c>
      <c r="O20" s="9">
        <v>5</v>
      </c>
      <c r="P20" s="9">
        <f>VLOOKUP(C20,[1]结算清单合格率!$A$2:$C$153,3,0)</f>
        <v>6</v>
      </c>
      <c r="Q20" s="9">
        <v>4</v>
      </c>
      <c r="R20" s="9">
        <v>5</v>
      </c>
      <c r="S20" s="9">
        <v>4</v>
      </c>
      <c r="T20" s="9">
        <v>6</v>
      </c>
      <c r="U20" s="9">
        <v>4</v>
      </c>
      <c r="V20" s="9">
        <v>6</v>
      </c>
      <c r="W20" s="9">
        <v>5</v>
      </c>
      <c r="X20" s="9">
        <v>5</v>
      </c>
      <c r="Y20" s="9">
        <v>5</v>
      </c>
      <c r="Z20" s="9">
        <f>SUM(F20:Y20)</f>
        <v>90.56</v>
      </c>
      <c r="AA20" s="11">
        <v>16</v>
      </c>
    </row>
    <row r="21" ht="17.25" spans="1:27">
      <c r="A21" s="7">
        <v>17</v>
      </c>
      <c r="B21" s="7" t="s">
        <v>28</v>
      </c>
      <c r="C21" s="7" t="s">
        <v>69</v>
      </c>
      <c r="D21" s="8" t="s">
        <v>70</v>
      </c>
      <c r="E21" s="7" t="s">
        <v>49</v>
      </c>
      <c r="F21" s="9">
        <v>5</v>
      </c>
      <c r="G21" s="9">
        <v>1</v>
      </c>
      <c r="H21" s="9">
        <v>3</v>
      </c>
      <c r="I21" s="9">
        <v>5</v>
      </c>
      <c r="J21" s="9">
        <v>5.75</v>
      </c>
      <c r="K21" s="9">
        <v>4</v>
      </c>
      <c r="L21" s="9">
        <f>VLOOKUP(C21,'[1]检验检查费用超过80%的病例占比'!$A$2:$C$153,3,0)</f>
        <v>3.07</v>
      </c>
      <c r="M21" s="9">
        <v>6</v>
      </c>
      <c r="N21" s="9">
        <f>VLOOKUP(C21,[1]入组率!$A$2:$C$153,3,0)</f>
        <v>5</v>
      </c>
      <c r="O21" s="9">
        <v>5</v>
      </c>
      <c r="P21" s="9">
        <f>VLOOKUP(C21,[1]结算清单合格率!$A$2:$C$153,3,0)</f>
        <v>6</v>
      </c>
      <c r="Q21" s="9">
        <v>4</v>
      </c>
      <c r="R21" s="9">
        <v>5</v>
      </c>
      <c r="S21" s="9">
        <v>4</v>
      </c>
      <c r="T21" s="9">
        <v>6</v>
      </c>
      <c r="U21" s="9">
        <v>4</v>
      </c>
      <c r="V21" s="9">
        <v>6</v>
      </c>
      <c r="W21" s="9">
        <v>2.5</v>
      </c>
      <c r="X21" s="9">
        <v>5</v>
      </c>
      <c r="Y21" s="9">
        <v>5</v>
      </c>
      <c r="Z21" s="9">
        <f>SUM(F21:Y21)</f>
        <v>90.32</v>
      </c>
      <c r="AA21" s="11">
        <v>17</v>
      </c>
    </row>
    <row r="22" ht="17.25" spans="1:27">
      <c r="A22" s="7">
        <v>18</v>
      </c>
      <c r="B22" s="7" t="s">
        <v>28</v>
      </c>
      <c r="C22" s="7" t="s">
        <v>71</v>
      </c>
      <c r="D22" s="8" t="s">
        <v>72</v>
      </c>
      <c r="E22" s="7" t="s">
        <v>37</v>
      </c>
      <c r="F22" s="9">
        <v>1</v>
      </c>
      <c r="G22" s="9">
        <v>3</v>
      </c>
      <c r="H22" s="9">
        <v>5</v>
      </c>
      <c r="I22" s="9">
        <v>5</v>
      </c>
      <c r="J22" s="9">
        <v>5.89</v>
      </c>
      <c r="K22" s="9">
        <v>0.36</v>
      </c>
      <c r="L22" s="9">
        <f>VLOOKUP(C22,'[1]检验检查费用超过80%的病例占比'!$A$2:$C$153,3,0)</f>
        <v>4</v>
      </c>
      <c r="M22" s="9">
        <v>6</v>
      </c>
      <c r="N22" s="9">
        <f>VLOOKUP(C22,[1]入组率!$A$2:$C$153,3,0)</f>
        <v>5</v>
      </c>
      <c r="O22" s="9">
        <v>5</v>
      </c>
      <c r="P22" s="9">
        <f>VLOOKUP(C22,[1]结算清单合格率!$A$2:$C$153,3,0)</f>
        <v>6</v>
      </c>
      <c r="Q22" s="9">
        <v>4</v>
      </c>
      <c r="R22" s="9">
        <v>5</v>
      </c>
      <c r="S22" s="9">
        <v>4</v>
      </c>
      <c r="T22" s="9">
        <v>6</v>
      </c>
      <c r="U22" s="9">
        <v>4</v>
      </c>
      <c r="V22" s="9">
        <v>6</v>
      </c>
      <c r="W22" s="9">
        <v>5</v>
      </c>
      <c r="X22" s="9">
        <v>5</v>
      </c>
      <c r="Y22" s="9">
        <v>5</v>
      </c>
      <c r="Z22" s="9">
        <f>SUM(F22:Y22)</f>
        <v>90.25</v>
      </c>
      <c r="AA22" s="11">
        <v>18</v>
      </c>
    </row>
    <row r="23" ht="17.25" spans="1:27">
      <c r="A23" s="7">
        <v>19</v>
      </c>
      <c r="B23" s="7" t="s">
        <v>28</v>
      </c>
      <c r="C23" s="7" t="s">
        <v>73</v>
      </c>
      <c r="D23" s="8" t="s">
        <v>74</v>
      </c>
      <c r="E23" s="7" t="s">
        <v>40</v>
      </c>
      <c r="F23" s="9">
        <v>1</v>
      </c>
      <c r="G23" s="9">
        <v>1</v>
      </c>
      <c r="H23" s="9">
        <v>5</v>
      </c>
      <c r="I23" s="9">
        <v>5</v>
      </c>
      <c r="J23" s="9">
        <v>5.74</v>
      </c>
      <c r="K23" s="9">
        <v>4</v>
      </c>
      <c r="L23" s="9">
        <f>VLOOKUP(C23,'[1]检验检查费用超过80%的病例占比'!$A$2:$C$153,3,0)</f>
        <v>4</v>
      </c>
      <c r="M23" s="9">
        <v>6</v>
      </c>
      <c r="N23" s="9">
        <f>VLOOKUP(C23,[1]入组率!$A$2:$C$153,3,0)</f>
        <v>5</v>
      </c>
      <c r="O23" s="9">
        <v>5</v>
      </c>
      <c r="P23" s="9">
        <f>VLOOKUP(C23,[1]结算清单合格率!$A$2:$C$153,3,0)</f>
        <v>6</v>
      </c>
      <c r="Q23" s="9">
        <v>4</v>
      </c>
      <c r="R23" s="9">
        <v>5</v>
      </c>
      <c r="S23" s="9">
        <v>4</v>
      </c>
      <c r="T23" s="9">
        <v>6</v>
      </c>
      <c r="U23" s="9">
        <v>4</v>
      </c>
      <c r="V23" s="9">
        <v>6</v>
      </c>
      <c r="W23" s="9">
        <v>3.5</v>
      </c>
      <c r="X23" s="9">
        <v>5</v>
      </c>
      <c r="Y23" s="9">
        <v>5</v>
      </c>
      <c r="Z23" s="9">
        <f>SUM(F23:Y23)</f>
        <v>90.24</v>
      </c>
      <c r="AA23" s="11">
        <v>19</v>
      </c>
    </row>
    <row r="24" ht="17.25" spans="1:27">
      <c r="A24" s="7">
        <v>20</v>
      </c>
      <c r="B24" s="7" t="s">
        <v>28</v>
      </c>
      <c r="C24" s="7" t="s">
        <v>75</v>
      </c>
      <c r="D24" s="8" t="s">
        <v>76</v>
      </c>
      <c r="E24" s="7" t="s">
        <v>61</v>
      </c>
      <c r="F24" s="9">
        <v>1</v>
      </c>
      <c r="G24" s="9">
        <v>1</v>
      </c>
      <c r="H24" s="9">
        <v>5</v>
      </c>
      <c r="I24" s="9">
        <v>5</v>
      </c>
      <c r="J24" s="9">
        <v>5.13</v>
      </c>
      <c r="K24" s="9">
        <v>4</v>
      </c>
      <c r="L24" s="9">
        <f>VLOOKUP(C24,'[1]检验检查费用超过80%的病例占比'!$A$2:$C$153,3,0)</f>
        <v>4</v>
      </c>
      <c r="M24" s="9">
        <v>6</v>
      </c>
      <c r="N24" s="9">
        <f>VLOOKUP(C24,[1]入组率!$A$2:$C$153,3,0)</f>
        <v>5</v>
      </c>
      <c r="O24" s="9">
        <v>5</v>
      </c>
      <c r="P24" s="9">
        <f>VLOOKUP(C24,[1]结算清单合格率!$A$2:$C$153,3,0)</f>
        <v>6</v>
      </c>
      <c r="Q24" s="9">
        <v>4</v>
      </c>
      <c r="R24" s="9">
        <v>5</v>
      </c>
      <c r="S24" s="9">
        <v>4</v>
      </c>
      <c r="T24" s="9">
        <v>6</v>
      </c>
      <c r="U24" s="9">
        <v>4</v>
      </c>
      <c r="V24" s="9">
        <v>5</v>
      </c>
      <c r="W24" s="9">
        <v>5</v>
      </c>
      <c r="X24" s="9">
        <v>5</v>
      </c>
      <c r="Y24" s="9">
        <v>5</v>
      </c>
      <c r="Z24" s="9">
        <f>SUM(F24:Y24)</f>
        <v>90.13</v>
      </c>
      <c r="AA24" s="11">
        <v>20</v>
      </c>
    </row>
    <row r="25" ht="17.25" spans="1:27">
      <c r="A25" s="7">
        <v>21</v>
      </c>
      <c r="B25" s="7" t="s">
        <v>28</v>
      </c>
      <c r="C25" s="7" t="s">
        <v>77</v>
      </c>
      <c r="D25" s="8" t="s">
        <v>78</v>
      </c>
      <c r="E25" s="7" t="s">
        <v>34</v>
      </c>
      <c r="F25" s="9">
        <v>1</v>
      </c>
      <c r="G25" s="9">
        <v>5</v>
      </c>
      <c r="H25" s="9">
        <v>3</v>
      </c>
      <c r="I25" s="9">
        <v>5</v>
      </c>
      <c r="J25" s="9">
        <v>6</v>
      </c>
      <c r="K25" s="9">
        <v>0</v>
      </c>
      <c r="L25" s="9">
        <f>VLOOKUP(C25,'[1]检验检查费用超过80%的病例占比'!$A$2:$C$153,3,0)</f>
        <v>4</v>
      </c>
      <c r="M25" s="9">
        <v>6</v>
      </c>
      <c r="N25" s="9">
        <f>VLOOKUP(C25,[1]入组率!$A$2:$C$153,3,0)</f>
        <v>5</v>
      </c>
      <c r="O25" s="9">
        <v>5</v>
      </c>
      <c r="P25" s="9">
        <f>VLOOKUP(C25,[1]结算清单合格率!$A$2:$C$153,3,0)</f>
        <v>6</v>
      </c>
      <c r="Q25" s="9">
        <v>4</v>
      </c>
      <c r="R25" s="9">
        <v>5</v>
      </c>
      <c r="S25" s="9">
        <v>4</v>
      </c>
      <c r="T25" s="9">
        <v>6</v>
      </c>
      <c r="U25" s="9">
        <v>4</v>
      </c>
      <c r="V25" s="9">
        <v>6</v>
      </c>
      <c r="W25" s="9">
        <v>5</v>
      </c>
      <c r="X25" s="9">
        <v>5</v>
      </c>
      <c r="Y25" s="9">
        <v>5</v>
      </c>
      <c r="Z25" s="9">
        <f>SUM(F25:Y25)</f>
        <v>90</v>
      </c>
      <c r="AA25" s="11">
        <v>21</v>
      </c>
    </row>
    <row r="26" ht="17.25" spans="1:27">
      <c r="A26" s="7">
        <v>22</v>
      </c>
      <c r="B26" s="7" t="s">
        <v>28</v>
      </c>
      <c r="C26" s="7" t="s">
        <v>79</v>
      </c>
      <c r="D26" s="8" t="s">
        <v>80</v>
      </c>
      <c r="E26" s="7" t="s">
        <v>40</v>
      </c>
      <c r="F26" s="9">
        <v>3</v>
      </c>
      <c r="G26" s="9">
        <v>3</v>
      </c>
      <c r="H26" s="9">
        <v>5</v>
      </c>
      <c r="I26" s="9">
        <v>5</v>
      </c>
      <c r="J26" s="9">
        <v>6</v>
      </c>
      <c r="K26" s="9">
        <v>4</v>
      </c>
      <c r="L26" s="9">
        <f>VLOOKUP(C26,'[1]检验检查费用超过80%的病例占比'!$A$2:$C$153,3,0)</f>
        <v>0</v>
      </c>
      <c r="M26" s="9">
        <v>6</v>
      </c>
      <c r="N26" s="9">
        <f>VLOOKUP(C26,[1]入组率!$A$2:$C$153,3,0)</f>
        <v>5</v>
      </c>
      <c r="O26" s="9">
        <v>5</v>
      </c>
      <c r="P26" s="9">
        <f>VLOOKUP(C26,[1]结算清单合格率!$A$2:$C$153,3,0)</f>
        <v>6</v>
      </c>
      <c r="Q26" s="9">
        <v>4</v>
      </c>
      <c r="R26" s="9">
        <v>5</v>
      </c>
      <c r="S26" s="9">
        <v>4</v>
      </c>
      <c r="T26" s="9">
        <v>6</v>
      </c>
      <c r="U26" s="9">
        <v>4</v>
      </c>
      <c r="V26" s="9">
        <v>6</v>
      </c>
      <c r="W26" s="9">
        <v>4.5</v>
      </c>
      <c r="X26" s="9">
        <v>5</v>
      </c>
      <c r="Y26" s="9">
        <v>3</v>
      </c>
      <c r="Z26" s="9">
        <f>SUM(F26:Y26)</f>
        <v>89.5</v>
      </c>
      <c r="AA26" s="11">
        <v>22</v>
      </c>
    </row>
    <row r="27" ht="17.25" spans="1:27">
      <c r="A27" s="7">
        <v>23</v>
      </c>
      <c r="B27" s="7" t="s">
        <v>28</v>
      </c>
      <c r="C27" s="7" t="s">
        <v>81</v>
      </c>
      <c r="D27" s="8" t="s">
        <v>82</v>
      </c>
      <c r="E27" s="7" t="s">
        <v>37</v>
      </c>
      <c r="F27" s="9">
        <v>3</v>
      </c>
      <c r="G27" s="9">
        <v>3</v>
      </c>
      <c r="H27" s="9">
        <v>5</v>
      </c>
      <c r="I27" s="9">
        <v>5</v>
      </c>
      <c r="J27" s="9">
        <v>6</v>
      </c>
      <c r="K27" s="9">
        <v>4</v>
      </c>
      <c r="L27" s="9">
        <f>VLOOKUP(C27,'[1]检验检查费用超过80%的病例占比'!$A$2:$C$153,3,0)</f>
        <v>4</v>
      </c>
      <c r="M27" s="9">
        <v>6</v>
      </c>
      <c r="N27" s="9">
        <f>VLOOKUP(C27,[1]入组率!$A$2:$C$153,3,0)</f>
        <v>5</v>
      </c>
      <c r="O27" s="9">
        <v>5</v>
      </c>
      <c r="P27" s="9">
        <f>VLOOKUP(C27,[1]结算清单合格率!$A$2:$C$153,3,0)</f>
        <v>6</v>
      </c>
      <c r="Q27" s="9">
        <v>4</v>
      </c>
      <c r="R27" s="9">
        <v>5</v>
      </c>
      <c r="S27" s="9">
        <v>4</v>
      </c>
      <c r="T27" s="9">
        <v>6</v>
      </c>
      <c r="U27" s="9">
        <v>4</v>
      </c>
      <c r="V27" s="9">
        <v>6</v>
      </c>
      <c r="W27" s="9">
        <v>3.5</v>
      </c>
      <c r="X27" s="9">
        <v>5</v>
      </c>
      <c r="Y27" s="9">
        <v>0</v>
      </c>
      <c r="Z27" s="9">
        <f>SUM(F27:Y27)</f>
        <v>89.5</v>
      </c>
      <c r="AA27" s="11">
        <v>22</v>
      </c>
    </row>
    <row r="28" ht="17.25" spans="1:27">
      <c r="A28" s="7">
        <v>24</v>
      </c>
      <c r="B28" s="7" t="s">
        <v>28</v>
      </c>
      <c r="C28" s="7" t="s">
        <v>83</v>
      </c>
      <c r="D28" s="8" t="s">
        <v>84</v>
      </c>
      <c r="E28" s="7" t="s">
        <v>40</v>
      </c>
      <c r="F28" s="9">
        <v>5</v>
      </c>
      <c r="G28" s="9">
        <v>1</v>
      </c>
      <c r="H28" s="9">
        <v>5</v>
      </c>
      <c r="I28" s="9">
        <v>5</v>
      </c>
      <c r="J28" s="9">
        <v>6</v>
      </c>
      <c r="K28" s="9">
        <v>4</v>
      </c>
      <c r="L28" s="9">
        <f>VLOOKUP(C28,'[1]检验检查费用超过80%的病例占比'!$A$2:$C$153,3,0)</f>
        <v>0</v>
      </c>
      <c r="M28" s="9">
        <v>6</v>
      </c>
      <c r="N28" s="9">
        <f>VLOOKUP(C28,[1]入组率!$A$2:$C$153,3,0)</f>
        <v>5</v>
      </c>
      <c r="O28" s="9">
        <v>5</v>
      </c>
      <c r="P28" s="9">
        <f>VLOOKUP(C28,[1]结算清单合格率!$A$2:$C$153,3,0)</f>
        <v>6</v>
      </c>
      <c r="Q28" s="9">
        <v>4</v>
      </c>
      <c r="R28" s="9">
        <v>5</v>
      </c>
      <c r="S28" s="9">
        <v>4</v>
      </c>
      <c r="T28" s="9">
        <v>6</v>
      </c>
      <c r="U28" s="9">
        <v>4</v>
      </c>
      <c r="V28" s="9">
        <v>6</v>
      </c>
      <c r="W28" s="9">
        <v>4.5</v>
      </c>
      <c r="X28" s="9">
        <v>3</v>
      </c>
      <c r="Y28" s="9">
        <v>5</v>
      </c>
      <c r="Z28" s="9">
        <f>SUM(F28:Y28)</f>
        <v>89.5</v>
      </c>
      <c r="AA28" s="11">
        <v>22</v>
      </c>
    </row>
    <row r="29" ht="17.25" spans="1:27">
      <c r="A29" s="7">
        <v>25</v>
      </c>
      <c r="B29" s="7" t="s">
        <v>28</v>
      </c>
      <c r="C29" s="7" t="s">
        <v>85</v>
      </c>
      <c r="D29" s="8" t="s">
        <v>86</v>
      </c>
      <c r="E29" s="7" t="s">
        <v>37</v>
      </c>
      <c r="F29" s="9">
        <v>3</v>
      </c>
      <c r="G29" s="9">
        <v>5</v>
      </c>
      <c r="H29" s="9">
        <v>1</v>
      </c>
      <c r="I29" s="9">
        <v>5</v>
      </c>
      <c r="J29" s="9">
        <v>6</v>
      </c>
      <c r="K29" s="9">
        <v>4</v>
      </c>
      <c r="L29" s="9">
        <f>VLOOKUP(C29,'[1]检验检查费用超过80%的病例占比'!$A$2:$C$153,3,0)</f>
        <v>4</v>
      </c>
      <c r="M29" s="9">
        <v>6</v>
      </c>
      <c r="N29" s="9">
        <f>VLOOKUP(C29,[1]入组率!$A$2:$C$153,3,0)</f>
        <v>5</v>
      </c>
      <c r="O29" s="9">
        <v>5</v>
      </c>
      <c r="P29" s="9">
        <f>VLOOKUP(C29,[1]结算清单合格率!$A$2:$C$153,3,0)</f>
        <v>6</v>
      </c>
      <c r="Q29" s="9">
        <v>4</v>
      </c>
      <c r="R29" s="9">
        <v>5</v>
      </c>
      <c r="S29" s="9">
        <v>4</v>
      </c>
      <c r="T29" s="9">
        <v>6</v>
      </c>
      <c r="U29" s="9">
        <v>3.8</v>
      </c>
      <c r="V29" s="9">
        <v>6</v>
      </c>
      <c r="W29" s="9">
        <v>2.5</v>
      </c>
      <c r="X29" s="9">
        <v>3</v>
      </c>
      <c r="Y29" s="9">
        <v>5</v>
      </c>
      <c r="Z29" s="9">
        <f>SUM(F29:Y29)</f>
        <v>89.3</v>
      </c>
      <c r="AA29" s="11">
        <v>25</v>
      </c>
    </row>
    <row r="30" ht="17.25" spans="1:27">
      <c r="A30" s="7">
        <v>26</v>
      </c>
      <c r="B30" s="7" t="s">
        <v>28</v>
      </c>
      <c r="C30" s="7" t="s">
        <v>87</v>
      </c>
      <c r="D30" s="8" t="s">
        <v>88</v>
      </c>
      <c r="E30" s="7" t="s">
        <v>56</v>
      </c>
      <c r="F30" s="9">
        <v>1</v>
      </c>
      <c r="G30" s="9">
        <v>3</v>
      </c>
      <c r="H30" s="9">
        <v>5</v>
      </c>
      <c r="I30" s="9">
        <v>5</v>
      </c>
      <c r="J30" s="9">
        <v>6</v>
      </c>
      <c r="K30" s="9">
        <v>4</v>
      </c>
      <c r="L30" s="9">
        <f>VLOOKUP(C30,'[1]检验检查费用超过80%的病例占比'!$A$2:$C$153,3,0)</f>
        <v>4</v>
      </c>
      <c r="M30" s="9">
        <v>6</v>
      </c>
      <c r="N30" s="9">
        <f>VLOOKUP(C30,[1]入组率!$A$2:$C$153,3,0)</f>
        <v>5</v>
      </c>
      <c r="O30" s="9">
        <v>5</v>
      </c>
      <c r="P30" s="9">
        <f>VLOOKUP(C30,[1]结算清单合格率!$A$2:$C$153,3,0)</f>
        <v>6</v>
      </c>
      <c r="Q30" s="9">
        <v>4</v>
      </c>
      <c r="R30" s="9">
        <v>5</v>
      </c>
      <c r="S30" s="9">
        <v>4</v>
      </c>
      <c r="T30" s="9">
        <v>6</v>
      </c>
      <c r="U30" s="9">
        <v>4</v>
      </c>
      <c r="V30" s="9">
        <v>6</v>
      </c>
      <c r="W30" s="9">
        <v>5</v>
      </c>
      <c r="X30" s="9">
        <v>0</v>
      </c>
      <c r="Y30" s="9">
        <v>5</v>
      </c>
      <c r="Z30" s="9">
        <f>SUM(F30:Y30)</f>
        <v>89</v>
      </c>
      <c r="AA30" s="11">
        <v>26</v>
      </c>
    </row>
    <row r="31" ht="17.25" spans="1:27">
      <c r="A31" s="7">
        <v>27</v>
      </c>
      <c r="B31" s="7" t="s">
        <v>28</v>
      </c>
      <c r="C31" s="7" t="s">
        <v>89</v>
      </c>
      <c r="D31" s="8" t="s">
        <v>90</v>
      </c>
      <c r="E31" s="7" t="s">
        <v>61</v>
      </c>
      <c r="F31" s="9">
        <v>3</v>
      </c>
      <c r="G31" s="9">
        <v>1</v>
      </c>
      <c r="H31" s="9">
        <v>5</v>
      </c>
      <c r="I31" s="9">
        <v>5</v>
      </c>
      <c r="J31" s="9">
        <v>6</v>
      </c>
      <c r="K31" s="9">
        <v>3.98</v>
      </c>
      <c r="L31" s="9">
        <f>VLOOKUP(C31,'[1]检验检查费用超过80%的病例占比'!$A$2:$C$153,3,0)</f>
        <v>4</v>
      </c>
      <c r="M31" s="9">
        <v>6</v>
      </c>
      <c r="N31" s="9">
        <f>VLOOKUP(C31,[1]入组率!$A$2:$C$153,3,0)</f>
        <v>5</v>
      </c>
      <c r="O31" s="9">
        <v>5</v>
      </c>
      <c r="P31" s="9">
        <f>VLOOKUP(C31,[1]结算清单合格率!$A$2:$C$153,3,0)</f>
        <v>6</v>
      </c>
      <c r="Q31" s="9">
        <v>4</v>
      </c>
      <c r="R31" s="9">
        <v>5</v>
      </c>
      <c r="S31" s="9">
        <v>4</v>
      </c>
      <c r="T31" s="9">
        <v>6</v>
      </c>
      <c r="U31" s="9">
        <v>4</v>
      </c>
      <c r="V31" s="9">
        <v>6</v>
      </c>
      <c r="W31" s="9">
        <v>5</v>
      </c>
      <c r="X31" s="9">
        <v>5</v>
      </c>
      <c r="Y31" s="9">
        <v>0</v>
      </c>
      <c r="Z31" s="9">
        <f>SUM(F31:Y31)</f>
        <v>88.98</v>
      </c>
      <c r="AA31" s="11">
        <v>27</v>
      </c>
    </row>
    <row r="32" ht="17.25" spans="1:27">
      <c r="A32" s="7">
        <v>28</v>
      </c>
      <c r="B32" s="7" t="s">
        <v>28</v>
      </c>
      <c r="C32" s="7" t="s">
        <v>91</v>
      </c>
      <c r="D32" s="8" t="s">
        <v>92</v>
      </c>
      <c r="E32" s="7" t="s">
        <v>61</v>
      </c>
      <c r="F32" s="9">
        <v>5</v>
      </c>
      <c r="G32" s="9">
        <v>3</v>
      </c>
      <c r="H32" s="9">
        <v>5</v>
      </c>
      <c r="I32" s="9">
        <v>5</v>
      </c>
      <c r="J32" s="9">
        <v>6</v>
      </c>
      <c r="K32" s="9">
        <v>2.93</v>
      </c>
      <c r="L32" s="9">
        <f>VLOOKUP(C32,'[1]检验检查费用超过80%的病例占比'!$A$2:$C$153,3,0)</f>
        <v>4</v>
      </c>
      <c r="M32" s="9">
        <v>6</v>
      </c>
      <c r="N32" s="9">
        <f>VLOOKUP(C32,[1]入组率!$A$2:$C$153,3,0)</f>
        <v>5</v>
      </c>
      <c r="O32" s="9">
        <v>5</v>
      </c>
      <c r="P32" s="9">
        <f>VLOOKUP(C32,[1]结算清单合格率!$A$2:$C$153,3,0)</f>
        <v>6</v>
      </c>
      <c r="Q32" s="9">
        <v>4</v>
      </c>
      <c r="R32" s="9">
        <v>5</v>
      </c>
      <c r="S32" s="9">
        <v>4</v>
      </c>
      <c r="T32" s="9">
        <v>6</v>
      </c>
      <c r="U32" s="9">
        <v>4</v>
      </c>
      <c r="V32" s="9">
        <v>4</v>
      </c>
      <c r="W32" s="9">
        <v>4</v>
      </c>
      <c r="X32" s="9">
        <v>5</v>
      </c>
      <c r="Y32" s="9">
        <v>0</v>
      </c>
      <c r="Z32" s="9">
        <f>SUM(F32:Y32)</f>
        <v>88.93</v>
      </c>
      <c r="AA32" s="11">
        <v>28</v>
      </c>
    </row>
    <row r="33" ht="17.25" spans="1:27">
      <c r="A33" s="7">
        <v>29</v>
      </c>
      <c r="B33" s="7" t="s">
        <v>28</v>
      </c>
      <c r="C33" s="7" t="s">
        <v>93</v>
      </c>
      <c r="D33" s="8" t="s">
        <v>94</v>
      </c>
      <c r="E33" s="7" t="s">
        <v>34</v>
      </c>
      <c r="F33" s="9">
        <v>5</v>
      </c>
      <c r="G33" s="9">
        <v>5</v>
      </c>
      <c r="H33" s="9">
        <v>5</v>
      </c>
      <c r="I33" s="9">
        <v>5</v>
      </c>
      <c r="J33" s="9">
        <v>6</v>
      </c>
      <c r="K33" s="9">
        <v>0</v>
      </c>
      <c r="L33" s="9">
        <f>VLOOKUP(C33,'[1]检验检查费用超过80%的病例占比'!$A$2:$C$153,3,0)</f>
        <v>4</v>
      </c>
      <c r="M33" s="9">
        <v>6</v>
      </c>
      <c r="N33" s="9">
        <f>VLOOKUP(C33,[1]入组率!$A$2:$C$153,3,0)</f>
        <v>5</v>
      </c>
      <c r="O33" s="9">
        <v>5</v>
      </c>
      <c r="P33" s="9">
        <f>VLOOKUP(C33,[1]结算清单合格率!$A$2:$C$153,3,0)</f>
        <v>6</v>
      </c>
      <c r="Q33" s="9">
        <v>4</v>
      </c>
      <c r="R33" s="9">
        <v>5</v>
      </c>
      <c r="S33" s="9">
        <v>4</v>
      </c>
      <c r="T33" s="9">
        <v>6</v>
      </c>
      <c r="U33" s="9">
        <v>3.8</v>
      </c>
      <c r="V33" s="9">
        <v>6</v>
      </c>
      <c r="W33" s="9">
        <v>5</v>
      </c>
      <c r="X33" s="9">
        <v>3</v>
      </c>
      <c r="Y33" s="9">
        <v>0</v>
      </c>
      <c r="Z33" s="9">
        <f>SUM(F33:Y33)</f>
        <v>88.8</v>
      </c>
      <c r="AA33" s="11">
        <v>29</v>
      </c>
    </row>
    <row r="34" ht="17.25" spans="1:27">
      <c r="A34" s="7">
        <v>30</v>
      </c>
      <c r="B34" s="7" t="s">
        <v>28</v>
      </c>
      <c r="C34" s="7" t="s">
        <v>95</v>
      </c>
      <c r="D34" s="8" t="s">
        <v>96</v>
      </c>
      <c r="E34" s="7" t="s">
        <v>61</v>
      </c>
      <c r="F34" s="9">
        <v>5</v>
      </c>
      <c r="G34" s="9">
        <v>5</v>
      </c>
      <c r="H34" s="9">
        <v>3</v>
      </c>
      <c r="I34" s="9">
        <v>3</v>
      </c>
      <c r="J34" s="9">
        <v>6</v>
      </c>
      <c r="K34" s="9">
        <v>2.5</v>
      </c>
      <c r="L34" s="9">
        <f>VLOOKUP(C34,'[1]检验检查费用超过80%的病例占比'!$A$2:$C$153,3,0)</f>
        <v>4</v>
      </c>
      <c r="M34" s="9">
        <v>6</v>
      </c>
      <c r="N34" s="9">
        <f>VLOOKUP(C34,[1]入组率!$A$2:$C$153,3,0)</f>
        <v>5</v>
      </c>
      <c r="O34" s="9">
        <v>5</v>
      </c>
      <c r="P34" s="9">
        <f>VLOOKUP(C34,[1]结算清单合格率!$A$2:$C$153,3,0)</f>
        <v>6</v>
      </c>
      <c r="Q34" s="9">
        <v>3</v>
      </c>
      <c r="R34" s="9">
        <v>0</v>
      </c>
      <c r="S34" s="9">
        <v>4</v>
      </c>
      <c r="T34" s="9">
        <v>6</v>
      </c>
      <c r="U34" s="9">
        <v>4</v>
      </c>
      <c r="V34" s="9">
        <v>6</v>
      </c>
      <c r="W34" s="9">
        <v>5</v>
      </c>
      <c r="X34" s="9">
        <v>5</v>
      </c>
      <c r="Y34" s="9">
        <v>5</v>
      </c>
      <c r="Z34" s="9">
        <f>SUM(F34:Y34)</f>
        <v>88.5</v>
      </c>
      <c r="AA34" s="11">
        <v>30</v>
      </c>
    </row>
    <row r="35" ht="17.25" spans="1:27">
      <c r="A35" s="7">
        <v>31</v>
      </c>
      <c r="B35" s="7" t="s">
        <v>28</v>
      </c>
      <c r="C35" s="7" t="s">
        <v>97</v>
      </c>
      <c r="D35" s="8" t="s">
        <v>98</v>
      </c>
      <c r="E35" s="7" t="s">
        <v>61</v>
      </c>
      <c r="F35" s="9">
        <v>1</v>
      </c>
      <c r="G35" s="9">
        <v>1</v>
      </c>
      <c r="H35" s="9">
        <v>5</v>
      </c>
      <c r="I35" s="9">
        <v>5</v>
      </c>
      <c r="J35" s="9">
        <v>6</v>
      </c>
      <c r="K35" s="9">
        <v>0</v>
      </c>
      <c r="L35" s="9">
        <f>VLOOKUP(C35,'[1]检验检查费用超过80%的病例占比'!$A$2:$C$153,3,0)</f>
        <v>4</v>
      </c>
      <c r="M35" s="9">
        <v>6</v>
      </c>
      <c r="N35" s="9">
        <f>VLOOKUP(C35,[1]入组率!$A$2:$C$153,3,0)</f>
        <v>5</v>
      </c>
      <c r="O35" s="9">
        <v>5</v>
      </c>
      <c r="P35" s="9">
        <f>VLOOKUP(C35,[1]结算清单合格率!$A$2:$C$153,3,0)</f>
        <v>6</v>
      </c>
      <c r="Q35" s="9">
        <v>4</v>
      </c>
      <c r="R35" s="9">
        <v>5</v>
      </c>
      <c r="S35" s="9">
        <v>4</v>
      </c>
      <c r="T35" s="9">
        <v>6</v>
      </c>
      <c r="U35" s="9">
        <v>4</v>
      </c>
      <c r="V35" s="9">
        <v>6</v>
      </c>
      <c r="W35" s="9">
        <v>5</v>
      </c>
      <c r="X35" s="9">
        <v>5</v>
      </c>
      <c r="Y35" s="9">
        <v>5</v>
      </c>
      <c r="Z35" s="9">
        <f>SUM(F35:Y35)</f>
        <v>88</v>
      </c>
      <c r="AA35" s="11">
        <v>31</v>
      </c>
    </row>
    <row r="36" ht="17.25" spans="1:27">
      <c r="A36" s="7">
        <v>32</v>
      </c>
      <c r="B36" s="7" t="s">
        <v>28</v>
      </c>
      <c r="C36" s="7" t="s">
        <v>99</v>
      </c>
      <c r="D36" s="8" t="s">
        <v>100</v>
      </c>
      <c r="E36" s="7" t="s">
        <v>37</v>
      </c>
      <c r="F36" s="9">
        <v>1</v>
      </c>
      <c r="G36" s="9">
        <v>3</v>
      </c>
      <c r="H36" s="9">
        <v>5</v>
      </c>
      <c r="I36" s="9">
        <v>5</v>
      </c>
      <c r="J36" s="9">
        <v>6</v>
      </c>
      <c r="K36" s="9">
        <v>4</v>
      </c>
      <c r="L36" s="9">
        <f>VLOOKUP(C36,'[1]检验检查费用超过80%的病例占比'!$A$2:$C$153,3,0)</f>
        <v>4</v>
      </c>
      <c r="M36" s="9">
        <v>6</v>
      </c>
      <c r="N36" s="9">
        <f>VLOOKUP(C36,[1]入组率!$A$2:$C$153,3,0)</f>
        <v>5</v>
      </c>
      <c r="O36" s="9">
        <v>5</v>
      </c>
      <c r="P36" s="9">
        <f>VLOOKUP(C36,[1]结算清单合格率!$A$2:$C$153,3,0)</f>
        <v>6</v>
      </c>
      <c r="Q36" s="9">
        <v>4</v>
      </c>
      <c r="R36" s="9">
        <v>5</v>
      </c>
      <c r="S36" s="9">
        <v>4</v>
      </c>
      <c r="T36" s="9">
        <v>6</v>
      </c>
      <c r="U36" s="9">
        <v>4</v>
      </c>
      <c r="V36" s="9">
        <v>6</v>
      </c>
      <c r="W36" s="9">
        <v>5</v>
      </c>
      <c r="X36" s="9">
        <v>3</v>
      </c>
      <c r="Y36" s="9">
        <v>0</v>
      </c>
      <c r="Z36" s="9">
        <f>SUM(F36:Y36)</f>
        <v>87</v>
      </c>
      <c r="AA36" s="11">
        <v>32</v>
      </c>
    </row>
    <row r="37" ht="17.25" spans="1:27">
      <c r="A37" s="7">
        <v>33</v>
      </c>
      <c r="B37" s="7" t="s">
        <v>28</v>
      </c>
      <c r="C37" s="7" t="s">
        <v>101</v>
      </c>
      <c r="D37" s="8" t="s">
        <v>102</v>
      </c>
      <c r="E37" s="7" t="s">
        <v>40</v>
      </c>
      <c r="F37" s="9">
        <v>5</v>
      </c>
      <c r="G37" s="9">
        <v>3</v>
      </c>
      <c r="H37" s="9">
        <v>1</v>
      </c>
      <c r="I37" s="9">
        <v>5</v>
      </c>
      <c r="J37" s="9">
        <v>6</v>
      </c>
      <c r="K37" s="9">
        <v>3.75</v>
      </c>
      <c r="L37" s="9">
        <f>VLOOKUP(C37,'[1]检验检查费用超过80%的病例占比'!$A$2:$C$153,3,0)</f>
        <v>4</v>
      </c>
      <c r="M37" s="9">
        <v>6</v>
      </c>
      <c r="N37" s="9">
        <f>VLOOKUP(C37,[1]入组率!$A$2:$C$153,3,0)</f>
        <v>5</v>
      </c>
      <c r="O37" s="9">
        <v>5</v>
      </c>
      <c r="P37" s="9">
        <f>VLOOKUP(C37,[1]结算清单合格率!$A$2:$C$153,3,0)</f>
        <v>6</v>
      </c>
      <c r="Q37" s="9">
        <v>4</v>
      </c>
      <c r="R37" s="9">
        <v>5</v>
      </c>
      <c r="S37" s="9">
        <v>4</v>
      </c>
      <c r="T37" s="9">
        <v>6</v>
      </c>
      <c r="U37" s="9">
        <v>3.8</v>
      </c>
      <c r="V37" s="9">
        <v>6</v>
      </c>
      <c r="W37" s="9">
        <v>5</v>
      </c>
      <c r="X37" s="9">
        <v>3</v>
      </c>
      <c r="Y37" s="9">
        <v>0</v>
      </c>
      <c r="Z37" s="9">
        <f>SUM(F37:Y37)</f>
        <v>86.55</v>
      </c>
      <c r="AA37" s="11">
        <v>33</v>
      </c>
    </row>
    <row r="38" ht="17.25" spans="1:27">
      <c r="A38" s="7">
        <v>34</v>
      </c>
      <c r="B38" s="7" t="s">
        <v>28</v>
      </c>
      <c r="C38" s="7" t="s">
        <v>103</v>
      </c>
      <c r="D38" s="8" t="s">
        <v>104</v>
      </c>
      <c r="E38" s="7" t="s">
        <v>34</v>
      </c>
      <c r="F38" s="9">
        <v>1</v>
      </c>
      <c r="G38" s="9">
        <v>5</v>
      </c>
      <c r="H38" s="9">
        <v>1</v>
      </c>
      <c r="I38" s="9">
        <v>5</v>
      </c>
      <c r="J38" s="9">
        <v>6</v>
      </c>
      <c r="K38" s="9">
        <v>0.32</v>
      </c>
      <c r="L38" s="9">
        <f>VLOOKUP(C38,'[1]检验检查费用超过80%的病例占比'!$A$2:$C$153,3,0)</f>
        <v>4</v>
      </c>
      <c r="M38" s="9">
        <v>6</v>
      </c>
      <c r="N38" s="9">
        <f>VLOOKUP(C38,[1]入组率!$A$2:$C$153,3,0)</f>
        <v>5</v>
      </c>
      <c r="O38" s="9">
        <v>5</v>
      </c>
      <c r="P38" s="9">
        <f>VLOOKUP(C38,[1]结算清单合格率!$A$2:$C$153,3,0)</f>
        <v>6</v>
      </c>
      <c r="Q38" s="9">
        <v>4</v>
      </c>
      <c r="R38" s="9">
        <v>5</v>
      </c>
      <c r="S38" s="9">
        <v>3</v>
      </c>
      <c r="T38" s="9">
        <v>5</v>
      </c>
      <c r="U38" s="9">
        <v>4</v>
      </c>
      <c r="V38" s="9">
        <v>6</v>
      </c>
      <c r="W38" s="9">
        <v>5</v>
      </c>
      <c r="X38" s="9">
        <v>5</v>
      </c>
      <c r="Y38" s="9">
        <v>5</v>
      </c>
      <c r="Z38" s="9">
        <f>SUM(F38:Y38)</f>
        <v>86.32</v>
      </c>
      <c r="AA38" s="11">
        <v>34</v>
      </c>
    </row>
    <row r="39" ht="17.25" spans="1:27">
      <c r="A39" s="7">
        <v>35</v>
      </c>
      <c r="B39" s="7" t="s">
        <v>28</v>
      </c>
      <c r="C39" s="7" t="s">
        <v>105</v>
      </c>
      <c r="D39" s="8" t="s">
        <v>106</v>
      </c>
      <c r="E39" s="7" t="s">
        <v>37</v>
      </c>
      <c r="F39" s="9">
        <v>1</v>
      </c>
      <c r="G39" s="9">
        <v>1</v>
      </c>
      <c r="H39" s="9">
        <v>5</v>
      </c>
      <c r="I39" s="9">
        <v>5</v>
      </c>
      <c r="J39" s="9">
        <v>6</v>
      </c>
      <c r="K39" s="9">
        <v>3.79</v>
      </c>
      <c r="L39" s="9">
        <f>VLOOKUP(C39,'[1]检验检查费用超过80%的病例占比'!$A$2:$C$153,3,0)</f>
        <v>3.38</v>
      </c>
      <c r="M39" s="9">
        <v>6</v>
      </c>
      <c r="N39" s="9">
        <f>VLOOKUP(C39,[1]入组率!$A$2:$C$153,3,0)</f>
        <v>5</v>
      </c>
      <c r="O39" s="9">
        <v>5</v>
      </c>
      <c r="P39" s="9">
        <f>VLOOKUP(C39,[1]结算清单合格率!$A$2:$C$153,3,0)</f>
        <v>6</v>
      </c>
      <c r="Q39" s="9">
        <v>4</v>
      </c>
      <c r="R39" s="9">
        <v>5</v>
      </c>
      <c r="S39" s="9">
        <v>4</v>
      </c>
      <c r="T39" s="9">
        <v>6</v>
      </c>
      <c r="U39" s="9">
        <v>3</v>
      </c>
      <c r="V39" s="9">
        <v>6</v>
      </c>
      <c r="W39" s="9">
        <v>3</v>
      </c>
      <c r="X39" s="9">
        <v>3</v>
      </c>
      <c r="Y39" s="9">
        <v>5</v>
      </c>
      <c r="Z39" s="9">
        <f>SUM(F39:Y39)</f>
        <v>86.17</v>
      </c>
      <c r="AA39" s="11">
        <v>35</v>
      </c>
    </row>
    <row r="40" ht="17.25" spans="1:27">
      <c r="A40" s="7">
        <v>36</v>
      </c>
      <c r="B40" s="7" t="s">
        <v>28</v>
      </c>
      <c r="C40" s="7" t="s">
        <v>107</v>
      </c>
      <c r="D40" s="8" t="s">
        <v>108</v>
      </c>
      <c r="E40" s="7" t="s">
        <v>34</v>
      </c>
      <c r="F40" s="9">
        <v>1</v>
      </c>
      <c r="G40" s="9">
        <v>1</v>
      </c>
      <c r="H40" s="9">
        <v>5</v>
      </c>
      <c r="I40" s="9">
        <v>5</v>
      </c>
      <c r="J40" s="9">
        <v>5.43</v>
      </c>
      <c r="K40" s="9">
        <v>0.07</v>
      </c>
      <c r="L40" s="9">
        <f>VLOOKUP(C40,'[1]检验检查费用超过80%的病例占比'!$A$2:$C$153,3,0)</f>
        <v>4</v>
      </c>
      <c r="M40" s="9">
        <v>6</v>
      </c>
      <c r="N40" s="9">
        <f>VLOOKUP(C40,[1]入组率!$A$2:$C$153,3,0)</f>
        <v>5</v>
      </c>
      <c r="O40" s="9">
        <v>5</v>
      </c>
      <c r="P40" s="9">
        <f>VLOOKUP(C40,[1]结算清单合格率!$A$2:$C$153,3,0)</f>
        <v>6</v>
      </c>
      <c r="Q40" s="9">
        <v>4</v>
      </c>
      <c r="R40" s="9">
        <v>5</v>
      </c>
      <c r="S40" s="9">
        <v>4</v>
      </c>
      <c r="T40" s="9">
        <v>5</v>
      </c>
      <c r="U40" s="9">
        <v>3.5</v>
      </c>
      <c r="V40" s="9">
        <v>6</v>
      </c>
      <c r="W40" s="9">
        <v>5</v>
      </c>
      <c r="X40" s="9">
        <v>5</v>
      </c>
      <c r="Y40" s="9">
        <v>5</v>
      </c>
      <c r="Z40" s="9">
        <f>SUM(F40:Y40)</f>
        <v>86</v>
      </c>
      <c r="AA40" s="11">
        <v>36</v>
      </c>
    </row>
    <row r="41" ht="17.25" spans="1:27">
      <c r="A41" s="7">
        <v>37</v>
      </c>
      <c r="B41" s="7" t="s">
        <v>28</v>
      </c>
      <c r="C41" s="7" t="s">
        <v>109</v>
      </c>
      <c r="D41" s="8" t="s">
        <v>110</v>
      </c>
      <c r="E41" s="7" t="s">
        <v>61</v>
      </c>
      <c r="F41" s="9">
        <v>3</v>
      </c>
      <c r="G41" s="9">
        <v>1</v>
      </c>
      <c r="H41" s="9">
        <v>5</v>
      </c>
      <c r="I41" s="9">
        <v>5</v>
      </c>
      <c r="J41" s="9">
        <v>5.73</v>
      </c>
      <c r="K41" s="9">
        <v>0</v>
      </c>
      <c r="L41" s="9">
        <f>VLOOKUP(C41,'[1]检验检查费用超过80%的病例占比'!$A$2:$C$153,3,0)</f>
        <v>4</v>
      </c>
      <c r="M41" s="9">
        <v>6</v>
      </c>
      <c r="N41" s="9">
        <f>VLOOKUP(C41,[1]入组率!$A$2:$C$153,3,0)</f>
        <v>5</v>
      </c>
      <c r="O41" s="9">
        <v>5</v>
      </c>
      <c r="P41" s="9">
        <f>VLOOKUP(C41,[1]结算清单合格率!$A$2:$C$153,3,0)</f>
        <v>6</v>
      </c>
      <c r="Q41" s="9">
        <v>4</v>
      </c>
      <c r="R41" s="9">
        <v>5</v>
      </c>
      <c r="S41" s="9">
        <v>4</v>
      </c>
      <c r="T41" s="9">
        <v>5</v>
      </c>
      <c r="U41" s="9">
        <v>4</v>
      </c>
      <c r="V41" s="9">
        <v>3</v>
      </c>
      <c r="W41" s="9">
        <v>5</v>
      </c>
      <c r="X41" s="9">
        <v>5</v>
      </c>
      <c r="Y41" s="9">
        <v>5</v>
      </c>
      <c r="Z41" s="9">
        <f>SUM(F41:Y41)</f>
        <v>85.73</v>
      </c>
      <c r="AA41" s="11">
        <v>37</v>
      </c>
    </row>
    <row r="42" ht="17.25" spans="1:27">
      <c r="A42" s="7">
        <v>38</v>
      </c>
      <c r="B42" s="7" t="s">
        <v>28</v>
      </c>
      <c r="C42" s="7" t="s">
        <v>111</v>
      </c>
      <c r="D42" s="8" t="s">
        <v>112</v>
      </c>
      <c r="E42" s="7" t="s">
        <v>34</v>
      </c>
      <c r="F42" s="9">
        <v>1</v>
      </c>
      <c r="G42" s="9">
        <v>1</v>
      </c>
      <c r="H42" s="9">
        <v>5</v>
      </c>
      <c r="I42" s="9">
        <v>5</v>
      </c>
      <c r="J42" s="9">
        <v>5.02</v>
      </c>
      <c r="K42" s="9">
        <v>4</v>
      </c>
      <c r="L42" s="9">
        <f>VLOOKUP(C42,'[1]检验检查费用超过80%的病例占比'!$A$2:$C$153,3,0)</f>
        <v>4</v>
      </c>
      <c r="M42" s="9">
        <v>6</v>
      </c>
      <c r="N42" s="9">
        <f>VLOOKUP(C42,[1]入组率!$A$2:$C$153,3,0)</f>
        <v>5</v>
      </c>
      <c r="O42" s="9">
        <v>5</v>
      </c>
      <c r="P42" s="9">
        <f>VLOOKUP(C42,[1]结算清单合格率!$A$2:$C$153,3,0)</f>
        <v>6</v>
      </c>
      <c r="Q42" s="9">
        <v>4</v>
      </c>
      <c r="R42" s="9">
        <v>5</v>
      </c>
      <c r="S42" s="9">
        <v>4</v>
      </c>
      <c r="T42" s="9">
        <v>6</v>
      </c>
      <c r="U42" s="9">
        <v>4</v>
      </c>
      <c r="V42" s="9">
        <v>6</v>
      </c>
      <c r="W42" s="9">
        <v>4.5</v>
      </c>
      <c r="X42" s="9">
        <v>0</v>
      </c>
      <c r="Y42" s="9">
        <v>5</v>
      </c>
      <c r="Z42" s="9">
        <f>SUM(F42:Y42)</f>
        <v>85.52</v>
      </c>
      <c r="AA42" s="11">
        <v>38</v>
      </c>
    </row>
    <row r="43" ht="17.25" spans="1:27">
      <c r="A43" s="7">
        <v>39</v>
      </c>
      <c r="B43" s="7" t="s">
        <v>28</v>
      </c>
      <c r="C43" s="7" t="s">
        <v>113</v>
      </c>
      <c r="D43" s="8" t="s">
        <v>114</v>
      </c>
      <c r="E43" s="7" t="s">
        <v>49</v>
      </c>
      <c r="F43" s="9">
        <v>3</v>
      </c>
      <c r="G43" s="9">
        <v>3</v>
      </c>
      <c r="H43" s="9">
        <v>1</v>
      </c>
      <c r="I43" s="9">
        <v>5</v>
      </c>
      <c r="J43" s="9">
        <v>5.9</v>
      </c>
      <c r="K43" s="9">
        <v>4</v>
      </c>
      <c r="L43" s="9">
        <f>VLOOKUP(C43,'[1]检验检查费用超过80%的病例占比'!$A$2:$C$153,3,0)</f>
        <v>0</v>
      </c>
      <c r="M43" s="9">
        <v>6</v>
      </c>
      <c r="N43" s="9">
        <f>VLOOKUP(C43,[1]入组率!$A$2:$C$153,3,0)</f>
        <v>5</v>
      </c>
      <c r="O43" s="9">
        <v>5</v>
      </c>
      <c r="P43" s="9">
        <f>VLOOKUP(C43,[1]结算清单合格率!$A$2:$C$153,3,0)</f>
        <v>6</v>
      </c>
      <c r="Q43" s="9">
        <v>4</v>
      </c>
      <c r="R43" s="9">
        <v>5</v>
      </c>
      <c r="S43" s="9">
        <v>4</v>
      </c>
      <c r="T43" s="9">
        <v>6</v>
      </c>
      <c r="U43" s="9">
        <v>4</v>
      </c>
      <c r="V43" s="9">
        <v>6</v>
      </c>
      <c r="W43" s="9">
        <v>2.5</v>
      </c>
      <c r="X43" s="9">
        <v>5</v>
      </c>
      <c r="Y43" s="9">
        <v>5</v>
      </c>
      <c r="Z43" s="9">
        <f>SUM(F43:Y43)</f>
        <v>85.4</v>
      </c>
      <c r="AA43" s="11">
        <v>39</v>
      </c>
    </row>
    <row r="44" ht="17.25" spans="1:27">
      <c r="A44" s="7">
        <v>40</v>
      </c>
      <c r="B44" s="7" t="s">
        <v>28</v>
      </c>
      <c r="C44" s="7" t="s">
        <v>115</v>
      </c>
      <c r="D44" s="8" t="s">
        <v>116</v>
      </c>
      <c r="E44" s="7" t="s">
        <v>37</v>
      </c>
      <c r="F44" s="9">
        <v>1</v>
      </c>
      <c r="G44" s="9">
        <v>3</v>
      </c>
      <c r="H44" s="9">
        <v>5</v>
      </c>
      <c r="I44" s="9">
        <v>5</v>
      </c>
      <c r="J44" s="9">
        <v>6</v>
      </c>
      <c r="K44" s="9">
        <v>1.6</v>
      </c>
      <c r="L44" s="9">
        <f>VLOOKUP(C44,'[1]检验检查费用超过80%的病例占比'!$A$2:$C$153,3,0)</f>
        <v>4</v>
      </c>
      <c r="M44" s="9">
        <v>6</v>
      </c>
      <c r="N44" s="9">
        <f>VLOOKUP(C44,[1]入组率!$A$2:$C$153,3,0)</f>
        <v>5</v>
      </c>
      <c r="O44" s="9">
        <v>5</v>
      </c>
      <c r="P44" s="9">
        <f>VLOOKUP(C44,[1]结算清单合格率!$A$2:$C$153,3,0)</f>
        <v>6</v>
      </c>
      <c r="Q44" s="9">
        <v>4</v>
      </c>
      <c r="R44" s="9">
        <v>5</v>
      </c>
      <c r="S44" s="9">
        <v>4</v>
      </c>
      <c r="T44" s="9">
        <v>6</v>
      </c>
      <c r="U44" s="9">
        <v>3.5</v>
      </c>
      <c r="V44" s="9">
        <v>6</v>
      </c>
      <c r="W44" s="9">
        <v>4</v>
      </c>
      <c r="X44" s="9">
        <v>5</v>
      </c>
      <c r="Y44" s="9">
        <v>0</v>
      </c>
      <c r="Z44" s="9">
        <f>SUM(F44:Y44)</f>
        <v>85.1</v>
      </c>
      <c r="AA44" s="11">
        <v>40</v>
      </c>
    </row>
    <row r="45" ht="17.25" spans="1:27">
      <c r="A45" s="7">
        <v>41</v>
      </c>
      <c r="B45" s="7" t="s">
        <v>28</v>
      </c>
      <c r="C45" s="7" t="s">
        <v>117</v>
      </c>
      <c r="D45" s="8" t="s">
        <v>118</v>
      </c>
      <c r="E45" s="7" t="s">
        <v>61</v>
      </c>
      <c r="F45" s="9">
        <v>1</v>
      </c>
      <c r="G45" s="9">
        <v>1</v>
      </c>
      <c r="H45" s="9">
        <v>5</v>
      </c>
      <c r="I45" s="9">
        <v>5</v>
      </c>
      <c r="J45" s="9">
        <v>5.93</v>
      </c>
      <c r="K45" s="9">
        <v>4</v>
      </c>
      <c r="L45" s="9">
        <f>VLOOKUP(C45,'[1]检验检查费用超过80%的病例占比'!$A$2:$C$153,3,0)</f>
        <v>4</v>
      </c>
      <c r="M45" s="9">
        <v>6</v>
      </c>
      <c r="N45" s="9">
        <f>VLOOKUP(C45,[1]入组率!$A$2:$C$153,3,0)</f>
        <v>5</v>
      </c>
      <c r="O45" s="9">
        <v>5</v>
      </c>
      <c r="P45" s="9">
        <f>VLOOKUP(C45,[1]结算清单合格率!$A$2:$C$153,3,0)</f>
        <v>6</v>
      </c>
      <c r="Q45" s="9">
        <v>4</v>
      </c>
      <c r="R45" s="9">
        <v>5</v>
      </c>
      <c r="S45" s="9">
        <v>4</v>
      </c>
      <c r="T45" s="9">
        <v>5</v>
      </c>
      <c r="U45" s="9">
        <v>4</v>
      </c>
      <c r="V45" s="9">
        <v>5</v>
      </c>
      <c r="W45" s="9">
        <v>5</v>
      </c>
      <c r="X45" s="9">
        <v>5</v>
      </c>
      <c r="Y45" s="9">
        <v>0</v>
      </c>
      <c r="Z45" s="9">
        <f>SUM(F45:Y45)</f>
        <v>84.93</v>
      </c>
      <c r="AA45" s="11">
        <v>41</v>
      </c>
    </row>
    <row r="46" ht="17.25" spans="1:27">
      <c r="A46" s="7">
        <v>42</v>
      </c>
      <c r="B46" s="7" t="s">
        <v>28</v>
      </c>
      <c r="C46" s="7" t="s">
        <v>119</v>
      </c>
      <c r="D46" s="8" t="s">
        <v>120</v>
      </c>
      <c r="E46" s="7" t="s">
        <v>34</v>
      </c>
      <c r="F46" s="9">
        <v>3</v>
      </c>
      <c r="G46" s="9">
        <v>3</v>
      </c>
      <c r="H46" s="9">
        <v>5</v>
      </c>
      <c r="I46" s="9">
        <v>5</v>
      </c>
      <c r="J46" s="9">
        <v>4.77</v>
      </c>
      <c r="K46" s="9">
        <v>4</v>
      </c>
      <c r="L46" s="9">
        <f>VLOOKUP(C46,'[1]检验检查费用超过80%的病例占比'!$A$2:$C$153,3,0)</f>
        <v>4</v>
      </c>
      <c r="M46" s="9">
        <v>6</v>
      </c>
      <c r="N46" s="9">
        <f>VLOOKUP(C46,[1]入组率!$A$2:$C$153,3,0)</f>
        <v>5</v>
      </c>
      <c r="O46" s="9">
        <v>5</v>
      </c>
      <c r="P46" s="9">
        <f>VLOOKUP(C46,[1]结算清单合格率!$A$2:$C$153,3,0)</f>
        <v>6</v>
      </c>
      <c r="Q46" s="9">
        <v>4</v>
      </c>
      <c r="R46" s="9">
        <v>5</v>
      </c>
      <c r="S46" s="9">
        <v>4</v>
      </c>
      <c r="T46" s="9">
        <v>5</v>
      </c>
      <c r="U46" s="9">
        <v>2</v>
      </c>
      <c r="V46" s="9">
        <v>4</v>
      </c>
      <c r="W46" s="9">
        <v>5</v>
      </c>
      <c r="X46" s="9">
        <v>0</v>
      </c>
      <c r="Y46" s="9">
        <v>5</v>
      </c>
      <c r="Z46" s="9">
        <f>SUM(F46:Y46)</f>
        <v>84.77</v>
      </c>
      <c r="AA46" s="11">
        <v>42</v>
      </c>
    </row>
    <row r="47" ht="17.25" spans="1:27">
      <c r="A47" s="7">
        <v>43</v>
      </c>
      <c r="B47" s="7" t="s">
        <v>28</v>
      </c>
      <c r="C47" s="7" t="s">
        <v>121</v>
      </c>
      <c r="D47" s="8" t="s">
        <v>122</v>
      </c>
      <c r="E47" s="7" t="s">
        <v>40</v>
      </c>
      <c r="F47" s="9">
        <v>1</v>
      </c>
      <c r="G47" s="9">
        <v>1</v>
      </c>
      <c r="H47" s="9">
        <v>5</v>
      </c>
      <c r="I47" s="9">
        <v>5</v>
      </c>
      <c r="J47" s="9">
        <v>5.69</v>
      </c>
      <c r="K47" s="9">
        <v>0</v>
      </c>
      <c r="L47" s="9">
        <f>VLOOKUP(C47,'[1]检验检查费用超过80%的病例占比'!$A$2:$C$153,3,0)</f>
        <v>4</v>
      </c>
      <c r="M47" s="9">
        <v>6</v>
      </c>
      <c r="N47" s="9">
        <f>VLOOKUP(C47,[1]入组率!$A$2:$C$153,3,0)</f>
        <v>5</v>
      </c>
      <c r="O47" s="9">
        <v>5</v>
      </c>
      <c r="P47" s="9">
        <f>VLOOKUP(C47,[1]结算清单合格率!$A$2:$C$153,3,0)</f>
        <v>6</v>
      </c>
      <c r="Q47" s="9">
        <v>4</v>
      </c>
      <c r="R47" s="9">
        <v>5</v>
      </c>
      <c r="S47" s="9">
        <v>4</v>
      </c>
      <c r="T47" s="9">
        <v>5</v>
      </c>
      <c r="U47" s="9">
        <v>4</v>
      </c>
      <c r="V47" s="9">
        <v>4</v>
      </c>
      <c r="W47" s="9">
        <v>5</v>
      </c>
      <c r="X47" s="9">
        <v>5</v>
      </c>
      <c r="Y47" s="9">
        <v>5</v>
      </c>
      <c r="Z47" s="9">
        <f>SUM(F47:Y47)</f>
        <v>84.69</v>
      </c>
      <c r="AA47" s="11">
        <v>43</v>
      </c>
    </row>
    <row r="48" ht="17.25" spans="1:27">
      <c r="A48" s="7">
        <v>44</v>
      </c>
      <c r="B48" s="7" t="s">
        <v>28</v>
      </c>
      <c r="C48" s="7" t="s">
        <v>123</v>
      </c>
      <c r="D48" s="8" t="s">
        <v>124</v>
      </c>
      <c r="E48" s="7" t="s">
        <v>61</v>
      </c>
      <c r="F48" s="9">
        <v>1</v>
      </c>
      <c r="G48" s="9">
        <v>3</v>
      </c>
      <c r="H48" s="9">
        <v>5</v>
      </c>
      <c r="I48" s="9">
        <v>5</v>
      </c>
      <c r="J48" s="9">
        <v>5.58</v>
      </c>
      <c r="K48" s="9">
        <v>4</v>
      </c>
      <c r="L48" s="9">
        <f>VLOOKUP(C48,'[1]检验检查费用超过80%的病例占比'!$A$2:$C$153,3,0)</f>
        <v>4</v>
      </c>
      <c r="M48" s="9">
        <v>6</v>
      </c>
      <c r="N48" s="9">
        <f>VLOOKUP(C48,[1]入组率!$A$2:$C$153,3,0)</f>
        <v>5</v>
      </c>
      <c r="O48" s="9">
        <v>5</v>
      </c>
      <c r="P48" s="9">
        <f>VLOOKUP(C48,[1]结算清单合格率!$A$2:$C$153,3,0)</f>
        <v>6</v>
      </c>
      <c r="Q48" s="9">
        <v>4</v>
      </c>
      <c r="R48" s="9">
        <v>5</v>
      </c>
      <c r="S48" s="9">
        <v>4</v>
      </c>
      <c r="T48" s="9">
        <v>6</v>
      </c>
      <c r="U48" s="9">
        <v>4</v>
      </c>
      <c r="V48" s="9">
        <v>4</v>
      </c>
      <c r="W48" s="9">
        <v>5</v>
      </c>
      <c r="X48" s="9">
        <v>3</v>
      </c>
      <c r="Y48" s="9">
        <v>0</v>
      </c>
      <c r="Z48" s="9">
        <f>SUM(F48:Y48)</f>
        <v>84.58</v>
      </c>
      <c r="AA48" s="11">
        <v>44</v>
      </c>
    </row>
    <row r="49" ht="17.25" spans="1:27">
      <c r="A49" s="7">
        <v>45</v>
      </c>
      <c r="B49" s="7" t="s">
        <v>28</v>
      </c>
      <c r="C49" s="7" t="s">
        <v>125</v>
      </c>
      <c r="D49" s="8" t="s">
        <v>126</v>
      </c>
      <c r="E49" s="7" t="s">
        <v>61</v>
      </c>
      <c r="F49" s="9">
        <v>5</v>
      </c>
      <c r="G49" s="9">
        <v>5</v>
      </c>
      <c r="H49" s="9">
        <v>3</v>
      </c>
      <c r="I49" s="9">
        <v>1</v>
      </c>
      <c r="J49" s="9">
        <v>6</v>
      </c>
      <c r="K49" s="9">
        <v>3.43</v>
      </c>
      <c r="L49" s="9">
        <f>VLOOKUP(C49,'[1]检验检查费用超过80%的病例占比'!$A$2:$C$153,3,0)</f>
        <v>4</v>
      </c>
      <c r="M49" s="9">
        <v>6</v>
      </c>
      <c r="N49" s="9">
        <f>VLOOKUP(C49,[1]入组率!$A$2:$C$153,3,0)</f>
        <v>5</v>
      </c>
      <c r="O49" s="9">
        <v>5</v>
      </c>
      <c r="P49" s="9">
        <f>VLOOKUP(C49,[1]结算清单合格率!$A$2:$C$153,3,0)</f>
        <v>6</v>
      </c>
      <c r="Q49" s="9">
        <v>0</v>
      </c>
      <c r="R49" s="9">
        <v>0</v>
      </c>
      <c r="S49" s="9">
        <v>4</v>
      </c>
      <c r="T49" s="9">
        <v>6</v>
      </c>
      <c r="U49" s="9">
        <v>3.6</v>
      </c>
      <c r="V49" s="9">
        <v>6</v>
      </c>
      <c r="W49" s="9">
        <v>5</v>
      </c>
      <c r="X49" s="9">
        <v>5</v>
      </c>
      <c r="Y49" s="9">
        <v>5</v>
      </c>
      <c r="Z49" s="9">
        <f>SUM(F49:Y49)</f>
        <v>84.03</v>
      </c>
      <c r="AA49" s="11">
        <v>45</v>
      </c>
    </row>
    <row r="50" ht="17.25" spans="1:27">
      <c r="A50" s="7">
        <v>46</v>
      </c>
      <c r="B50" s="7" t="s">
        <v>28</v>
      </c>
      <c r="C50" s="7" t="s">
        <v>127</v>
      </c>
      <c r="D50" s="8" t="s">
        <v>128</v>
      </c>
      <c r="E50" s="7" t="s">
        <v>31</v>
      </c>
      <c r="F50" s="9">
        <v>3</v>
      </c>
      <c r="G50" s="9">
        <v>3</v>
      </c>
      <c r="H50" s="9">
        <v>5</v>
      </c>
      <c r="I50" s="9">
        <v>5</v>
      </c>
      <c r="J50" s="9">
        <v>6</v>
      </c>
      <c r="K50" s="9">
        <v>4</v>
      </c>
      <c r="L50" s="9">
        <f>VLOOKUP(C50,'[1]检验检查费用超过80%的病例占比'!$A$2:$C$153,3,0)</f>
        <v>4</v>
      </c>
      <c r="M50" s="9">
        <v>6</v>
      </c>
      <c r="N50" s="9">
        <f>VLOOKUP(C50,[1]入组率!$A$2:$C$153,3,0)</f>
        <v>5</v>
      </c>
      <c r="O50" s="9">
        <v>5</v>
      </c>
      <c r="P50" s="9">
        <f>VLOOKUP(C50,[1]结算清单合格率!$A$2:$C$153,3,0)</f>
        <v>6</v>
      </c>
      <c r="Q50" s="9">
        <v>4</v>
      </c>
      <c r="R50" s="9">
        <v>5</v>
      </c>
      <c r="S50" s="9">
        <v>4</v>
      </c>
      <c r="T50" s="9">
        <v>5</v>
      </c>
      <c r="U50" s="9">
        <v>3</v>
      </c>
      <c r="V50" s="9">
        <v>5</v>
      </c>
      <c r="W50" s="9">
        <v>1</v>
      </c>
      <c r="X50" s="9">
        <v>5</v>
      </c>
      <c r="Y50" s="9">
        <v>0</v>
      </c>
      <c r="Z50" s="9">
        <f>SUM(F50:Y50)</f>
        <v>84</v>
      </c>
      <c r="AA50" s="11">
        <v>46</v>
      </c>
    </row>
    <row r="51" ht="17.25" spans="1:27">
      <c r="A51" s="7">
        <v>47</v>
      </c>
      <c r="B51" s="7" t="s">
        <v>28</v>
      </c>
      <c r="C51" s="7" t="s">
        <v>129</v>
      </c>
      <c r="D51" s="8" t="s">
        <v>130</v>
      </c>
      <c r="E51" s="7" t="s">
        <v>34</v>
      </c>
      <c r="F51" s="9">
        <v>3</v>
      </c>
      <c r="G51" s="9">
        <v>3</v>
      </c>
      <c r="H51" s="9">
        <v>5</v>
      </c>
      <c r="I51" s="9">
        <v>5</v>
      </c>
      <c r="J51" s="9">
        <v>6</v>
      </c>
      <c r="K51" s="9">
        <v>4</v>
      </c>
      <c r="L51" s="9">
        <f>VLOOKUP(C51,'[1]检验检查费用超过80%的病例占比'!$A$2:$C$153,3,0)</f>
        <v>4</v>
      </c>
      <c r="M51" s="9">
        <v>6</v>
      </c>
      <c r="N51" s="9">
        <f>VLOOKUP(C51,[1]入组率!$A$2:$C$153,3,0)</f>
        <v>5</v>
      </c>
      <c r="O51" s="9">
        <v>5</v>
      </c>
      <c r="P51" s="9">
        <f>VLOOKUP(C51,[1]结算清单合格率!$A$2:$C$153,3,0)</f>
        <v>6</v>
      </c>
      <c r="Q51" s="9">
        <v>4</v>
      </c>
      <c r="R51" s="9">
        <v>5</v>
      </c>
      <c r="S51" s="9">
        <v>4</v>
      </c>
      <c r="T51" s="9">
        <v>6</v>
      </c>
      <c r="U51" s="9">
        <v>4</v>
      </c>
      <c r="V51" s="9">
        <v>6</v>
      </c>
      <c r="W51" s="9">
        <v>0</v>
      </c>
      <c r="X51" s="9">
        <v>3</v>
      </c>
      <c r="Y51" s="9">
        <v>0</v>
      </c>
      <c r="Z51" s="9">
        <f>SUM(F51:Y51)</f>
        <v>84</v>
      </c>
      <c r="AA51" s="11">
        <v>46</v>
      </c>
    </row>
    <row r="52" ht="17.25" spans="1:27">
      <c r="A52" s="7">
        <v>48</v>
      </c>
      <c r="B52" s="7" t="s">
        <v>28</v>
      </c>
      <c r="C52" s="7" t="s">
        <v>131</v>
      </c>
      <c r="D52" s="8" t="s">
        <v>132</v>
      </c>
      <c r="E52" s="7" t="s">
        <v>61</v>
      </c>
      <c r="F52" s="9">
        <v>1</v>
      </c>
      <c r="G52" s="9">
        <v>3</v>
      </c>
      <c r="H52" s="9">
        <v>3</v>
      </c>
      <c r="I52" s="9">
        <v>5</v>
      </c>
      <c r="J52" s="9">
        <v>6</v>
      </c>
      <c r="K52" s="9">
        <v>0</v>
      </c>
      <c r="L52" s="9">
        <f>VLOOKUP(C52,'[1]检验检查费用超过80%的病例占比'!$A$2:$C$153,3,0)</f>
        <v>4</v>
      </c>
      <c r="M52" s="9">
        <v>6</v>
      </c>
      <c r="N52" s="9">
        <f>VLOOKUP(C52,[1]入组率!$A$2:$C$153,3,0)</f>
        <v>5</v>
      </c>
      <c r="O52" s="9">
        <v>5</v>
      </c>
      <c r="P52" s="9">
        <f>VLOOKUP(C52,[1]结算清单合格率!$A$2:$C$153,3,0)</f>
        <v>6</v>
      </c>
      <c r="Q52" s="9">
        <v>4</v>
      </c>
      <c r="R52" s="9">
        <v>2.5</v>
      </c>
      <c r="S52" s="9">
        <v>4</v>
      </c>
      <c r="T52" s="9">
        <v>6</v>
      </c>
      <c r="U52" s="9">
        <v>4</v>
      </c>
      <c r="V52" s="9">
        <v>6</v>
      </c>
      <c r="W52" s="9">
        <v>5</v>
      </c>
      <c r="X52" s="9">
        <v>3</v>
      </c>
      <c r="Y52" s="9">
        <v>5</v>
      </c>
      <c r="Z52" s="9">
        <f>SUM(F52:Y52)</f>
        <v>83.5</v>
      </c>
      <c r="AA52" s="11">
        <v>48</v>
      </c>
    </row>
    <row r="53" ht="17.25" spans="1:27">
      <c r="A53" s="7">
        <v>49</v>
      </c>
      <c r="B53" s="7" t="s">
        <v>28</v>
      </c>
      <c r="C53" s="7" t="s">
        <v>133</v>
      </c>
      <c r="D53" s="8" t="s">
        <v>134</v>
      </c>
      <c r="E53" s="7" t="s">
        <v>34</v>
      </c>
      <c r="F53" s="9">
        <v>5</v>
      </c>
      <c r="G53" s="9">
        <v>1</v>
      </c>
      <c r="H53" s="9">
        <v>5</v>
      </c>
      <c r="I53" s="9">
        <v>5</v>
      </c>
      <c r="J53" s="9">
        <v>5.36</v>
      </c>
      <c r="K53" s="9">
        <v>4</v>
      </c>
      <c r="L53" s="9">
        <f>VLOOKUP(C53,'[1]检验检查费用超过80%的病例占比'!$A$2:$C$153,3,0)</f>
        <v>4</v>
      </c>
      <c r="M53" s="9">
        <v>6</v>
      </c>
      <c r="N53" s="9">
        <f>VLOOKUP(C53,[1]入组率!$A$2:$C$153,3,0)</f>
        <v>5</v>
      </c>
      <c r="O53" s="9">
        <v>5</v>
      </c>
      <c r="P53" s="9">
        <f>VLOOKUP(C53,[1]结算清单合格率!$A$2:$C$153,3,0)</f>
        <v>6</v>
      </c>
      <c r="Q53" s="9">
        <v>4</v>
      </c>
      <c r="R53" s="9">
        <v>5</v>
      </c>
      <c r="S53" s="9">
        <v>4</v>
      </c>
      <c r="T53" s="9">
        <v>5</v>
      </c>
      <c r="U53" s="9">
        <v>4</v>
      </c>
      <c r="V53" s="9">
        <v>5</v>
      </c>
      <c r="W53" s="9">
        <v>5</v>
      </c>
      <c r="X53" s="9">
        <v>0</v>
      </c>
      <c r="Y53" s="9">
        <v>0</v>
      </c>
      <c r="Z53" s="9">
        <f>SUM(F53:Y53)</f>
        <v>83.36</v>
      </c>
      <c r="AA53" s="11">
        <v>49</v>
      </c>
    </row>
    <row r="54" ht="17.25" spans="1:27">
      <c r="A54" s="7">
        <v>50</v>
      </c>
      <c r="B54" s="7" t="s">
        <v>28</v>
      </c>
      <c r="C54" s="7" t="s">
        <v>135</v>
      </c>
      <c r="D54" s="8" t="s">
        <v>136</v>
      </c>
      <c r="E54" s="7" t="s">
        <v>137</v>
      </c>
      <c r="F54" s="9">
        <v>1</v>
      </c>
      <c r="G54" s="9">
        <v>5</v>
      </c>
      <c r="H54" s="9">
        <v>3</v>
      </c>
      <c r="I54" s="9">
        <v>3</v>
      </c>
      <c r="J54" s="9">
        <v>6</v>
      </c>
      <c r="K54" s="9">
        <v>0.3</v>
      </c>
      <c r="L54" s="9">
        <f>VLOOKUP(C54,'[1]检验检查费用超过80%的病例占比'!$A$2:$C$153,3,0)</f>
        <v>4</v>
      </c>
      <c r="M54" s="9">
        <v>6</v>
      </c>
      <c r="N54" s="9">
        <f>VLOOKUP(C54,[1]入组率!$A$2:$C$153,3,0)</f>
        <v>5</v>
      </c>
      <c r="O54" s="9">
        <v>5</v>
      </c>
      <c r="P54" s="9">
        <f>VLOOKUP(C54,[1]结算清单合格率!$A$2:$C$153,3,0)</f>
        <v>6</v>
      </c>
      <c r="Q54" s="9">
        <v>4</v>
      </c>
      <c r="R54" s="9">
        <v>0</v>
      </c>
      <c r="S54" s="9">
        <v>4</v>
      </c>
      <c r="T54" s="9">
        <v>6</v>
      </c>
      <c r="U54" s="9">
        <v>4</v>
      </c>
      <c r="V54" s="9">
        <v>6</v>
      </c>
      <c r="W54" s="9">
        <v>5</v>
      </c>
      <c r="X54" s="9">
        <v>5</v>
      </c>
      <c r="Y54" s="9">
        <v>5</v>
      </c>
      <c r="Z54" s="9">
        <f>SUM(F54:Y54)</f>
        <v>83.3</v>
      </c>
      <c r="AA54" s="11">
        <v>50</v>
      </c>
    </row>
    <row r="55" ht="17.25" spans="1:27">
      <c r="A55" s="7">
        <v>51</v>
      </c>
      <c r="B55" s="7" t="s">
        <v>28</v>
      </c>
      <c r="C55" s="7" t="s">
        <v>138</v>
      </c>
      <c r="D55" s="8" t="s">
        <v>139</v>
      </c>
      <c r="E55" s="7" t="s">
        <v>37</v>
      </c>
      <c r="F55" s="9">
        <v>1</v>
      </c>
      <c r="G55" s="9">
        <v>3</v>
      </c>
      <c r="H55" s="9">
        <v>5</v>
      </c>
      <c r="I55" s="9">
        <v>5</v>
      </c>
      <c r="J55" s="9">
        <v>6</v>
      </c>
      <c r="K55" s="9">
        <v>3.09</v>
      </c>
      <c r="L55" s="9">
        <f>VLOOKUP(C55,'[1]检验检查费用超过80%的病例占比'!$A$2:$C$153,3,0)</f>
        <v>4</v>
      </c>
      <c r="M55" s="9">
        <v>6</v>
      </c>
      <c r="N55" s="9">
        <f>VLOOKUP(C55,[1]入组率!$A$2:$C$153,3,0)</f>
        <v>5</v>
      </c>
      <c r="O55" s="9">
        <v>5</v>
      </c>
      <c r="P55" s="9">
        <f>VLOOKUP(C55,[1]结算清单合格率!$A$2:$C$153,3,0)</f>
        <v>6</v>
      </c>
      <c r="Q55" s="9">
        <v>4</v>
      </c>
      <c r="R55" s="9">
        <v>5</v>
      </c>
      <c r="S55" s="9">
        <v>4</v>
      </c>
      <c r="T55" s="9">
        <v>5</v>
      </c>
      <c r="U55" s="9">
        <v>4</v>
      </c>
      <c r="V55" s="9">
        <v>4</v>
      </c>
      <c r="W55" s="9">
        <v>5</v>
      </c>
      <c r="X55" s="9">
        <v>3</v>
      </c>
      <c r="Y55" s="9">
        <v>0</v>
      </c>
      <c r="Z55" s="9">
        <f>SUM(F55:Y55)</f>
        <v>83.09</v>
      </c>
      <c r="AA55" s="11">
        <v>51</v>
      </c>
    </row>
    <row r="56" ht="17.25" spans="1:27">
      <c r="A56" s="7">
        <v>52</v>
      </c>
      <c r="B56" s="7" t="s">
        <v>28</v>
      </c>
      <c r="C56" s="7" t="s">
        <v>140</v>
      </c>
      <c r="D56" s="8" t="s">
        <v>141</v>
      </c>
      <c r="E56" s="7" t="s">
        <v>40</v>
      </c>
      <c r="F56" s="9">
        <v>5</v>
      </c>
      <c r="G56" s="9">
        <v>1</v>
      </c>
      <c r="H56" s="9">
        <v>5</v>
      </c>
      <c r="I56" s="9">
        <v>5</v>
      </c>
      <c r="J56" s="9">
        <v>6</v>
      </c>
      <c r="K56" s="9">
        <v>4</v>
      </c>
      <c r="L56" s="9">
        <f>VLOOKUP(C56,'[1]检验检查费用超过80%的病例占比'!$A$2:$C$153,3,0)</f>
        <v>0</v>
      </c>
      <c r="M56" s="9">
        <v>6</v>
      </c>
      <c r="N56" s="9">
        <f>VLOOKUP(C56,[1]入组率!$A$2:$C$153,3,0)</f>
        <v>5</v>
      </c>
      <c r="O56" s="9">
        <v>5</v>
      </c>
      <c r="P56" s="9">
        <f>VLOOKUP(C56,[1]结算清单合格率!$A$2:$C$153,3,0)</f>
        <v>6</v>
      </c>
      <c r="Q56" s="9">
        <v>4</v>
      </c>
      <c r="R56" s="9">
        <v>5</v>
      </c>
      <c r="S56" s="9">
        <v>4</v>
      </c>
      <c r="T56" s="9">
        <v>6</v>
      </c>
      <c r="U56" s="9">
        <v>4</v>
      </c>
      <c r="V56" s="9">
        <v>6</v>
      </c>
      <c r="W56" s="9">
        <v>3</v>
      </c>
      <c r="X56" s="9">
        <v>3</v>
      </c>
      <c r="Y56" s="9">
        <v>0</v>
      </c>
      <c r="Z56" s="9">
        <f>SUM(F56:Y56)</f>
        <v>83</v>
      </c>
      <c r="AA56" s="11">
        <v>52</v>
      </c>
    </row>
    <row r="57" ht="17.25" spans="1:27">
      <c r="A57" s="7">
        <v>53</v>
      </c>
      <c r="B57" s="7" t="s">
        <v>28</v>
      </c>
      <c r="C57" s="7" t="s">
        <v>142</v>
      </c>
      <c r="D57" s="8" t="s">
        <v>143</v>
      </c>
      <c r="E57" s="7" t="s">
        <v>61</v>
      </c>
      <c r="F57" s="9">
        <v>1</v>
      </c>
      <c r="G57" s="9">
        <v>1</v>
      </c>
      <c r="H57" s="9">
        <v>3</v>
      </c>
      <c r="I57" s="9">
        <v>5</v>
      </c>
      <c r="J57" s="9">
        <v>5.72</v>
      </c>
      <c r="K57" s="9">
        <v>4</v>
      </c>
      <c r="L57" s="9">
        <f>VLOOKUP(C57,'[1]检验检查费用超过80%的病例占比'!$A$2:$C$153,3,0)</f>
        <v>4</v>
      </c>
      <c r="M57" s="9">
        <v>6</v>
      </c>
      <c r="N57" s="9">
        <f>VLOOKUP(C57,[1]入组率!$A$2:$C$153,3,0)</f>
        <v>5</v>
      </c>
      <c r="O57" s="9">
        <v>5</v>
      </c>
      <c r="P57" s="9">
        <f>VLOOKUP(C57,[1]结算清单合格率!$A$2:$C$153,3,0)</f>
        <v>6</v>
      </c>
      <c r="Q57" s="9">
        <v>4</v>
      </c>
      <c r="R57" s="9">
        <v>5</v>
      </c>
      <c r="S57" s="9">
        <v>4</v>
      </c>
      <c r="T57" s="9">
        <v>6</v>
      </c>
      <c r="U57" s="9">
        <v>4</v>
      </c>
      <c r="V57" s="9">
        <v>6</v>
      </c>
      <c r="W57" s="9">
        <v>5</v>
      </c>
      <c r="X57" s="9">
        <v>3</v>
      </c>
      <c r="Y57" s="9">
        <v>0</v>
      </c>
      <c r="Z57" s="9">
        <f>SUM(F57:Y57)</f>
        <v>82.72</v>
      </c>
      <c r="AA57" s="11">
        <v>53</v>
      </c>
    </row>
    <row r="58" ht="17.25" spans="1:27">
      <c r="A58" s="7">
        <v>54</v>
      </c>
      <c r="B58" s="7" t="s">
        <v>28</v>
      </c>
      <c r="C58" s="7" t="s">
        <v>144</v>
      </c>
      <c r="D58" s="8" t="s">
        <v>145</v>
      </c>
      <c r="E58" s="7" t="s">
        <v>61</v>
      </c>
      <c r="F58" s="9">
        <v>5</v>
      </c>
      <c r="G58" s="9">
        <v>5</v>
      </c>
      <c r="H58" s="9">
        <v>3</v>
      </c>
      <c r="I58" s="9">
        <v>1</v>
      </c>
      <c r="J58" s="9">
        <v>6</v>
      </c>
      <c r="K58" s="9">
        <v>1.65</v>
      </c>
      <c r="L58" s="9">
        <f>VLOOKUP(C58,'[1]检验检查费用超过80%的病例占比'!$A$2:$C$153,3,0)</f>
        <v>4</v>
      </c>
      <c r="M58" s="9">
        <v>6</v>
      </c>
      <c r="N58" s="9">
        <f>VLOOKUP(C58,[1]入组率!$A$2:$C$153,3,0)</f>
        <v>5</v>
      </c>
      <c r="O58" s="9">
        <v>5</v>
      </c>
      <c r="P58" s="9">
        <f>VLOOKUP(C58,[1]结算清单合格率!$A$2:$C$153,3,0)</f>
        <v>6</v>
      </c>
      <c r="Q58" s="9">
        <v>0</v>
      </c>
      <c r="R58" s="9">
        <v>0</v>
      </c>
      <c r="S58" s="9">
        <v>4</v>
      </c>
      <c r="T58" s="9">
        <v>6</v>
      </c>
      <c r="U58" s="9">
        <v>4</v>
      </c>
      <c r="V58" s="9">
        <v>6</v>
      </c>
      <c r="W58" s="9">
        <v>5</v>
      </c>
      <c r="X58" s="9">
        <v>5</v>
      </c>
      <c r="Y58" s="9">
        <v>5</v>
      </c>
      <c r="Z58" s="9">
        <f>SUM(F58:Y58)</f>
        <v>82.65</v>
      </c>
      <c r="AA58" s="11">
        <v>54</v>
      </c>
    </row>
    <row r="59" ht="17.25" spans="1:27">
      <c r="A59" s="7">
        <v>55</v>
      </c>
      <c r="B59" s="7" t="s">
        <v>28</v>
      </c>
      <c r="C59" s="7" t="s">
        <v>146</v>
      </c>
      <c r="D59" s="8" t="s">
        <v>147</v>
      </c>
      <c r="E59" s="7" t="s">
        <v>61</v>
      </c>
      <c r="F59" s="9">
        <v>5</v>
      </c>
      <c r="G59" s="9">
        <v>3</v>
      </c>
      <c r="H59" s="9">
        <v>3</v>
      </c>
      <c r="I59" s="9">
        <v>1</v>
      </c>
      <c r="J59" s="9">
        <v>6</v>
      </c>
      <c r="K59" s="9">
        <v>4</v>
      </c>
      <c r="L59" s="9">
        <f>VLOOKUP(C59,'[1]检验检查费用超过80%的病例占比'!$A$2:$C$153,3,0)</f>
        <v>4</v>
      </c>
      <c r="M59" s="9">
        <v>6</v>
      </c>
      <c r="N59" s="9">
        <f>VLOOKUP(C59,[1]入组率!$A$2:$C$153,3,0)</f>
        <v>5</v>
      </c>
      <c r="O59" s="9">
        <v>5</v>
      </c>
      <c r="P59" s="9">
        <f>VLOOKUP(C59,[1]结算清单合格率!$A$2:$C$153,3,0)</f>
        <v>6</v>
      </c>
      <c r="Q59" s="9">
        <v>0</v>
      </c>
      <c r="R59" s="9">
        <v>0</v>
      </c>
      <c r="S59" s="9">
        <v>4</v>
      </c>
      <c r="T59" s="9">
        <v>6</v>
      </c>
      <c r="U59" s="9">
        <v>4</v>
      </c>
      <c r="V59" s="9">
        <v>6</v>
      </c>
      <c r="W59" s="9">
        <v>4.5</v>
      </c>
      <c r="X59" s="9">
        <v>5</v>
      </c>
      <c r="Y59" s="9">
        <v>5</v>
      </c>
      <c r="Z59" s="9">
        <f>SUM(F59:Y59)</f>
        <v>82.5</v>
      </c>
      <c r="AA59" s="11">
        <v>55</v>
      </c>
    </row>
    <row r="60" ht="17.25" spans="1:27">
      <c r="A60" s="7">
        <v>56</v>
      </c>
      <c r="B60" s="7" t="s">
        <v>28</v>
      </c>
      <c r="C60" s="7" t="s">
        <v>148</v>
      </c>
      <c r="D60" s="8" t="s">
        <v>149</v>
      </c>
      <c r="E60" s="7" t="s">
        <v>150</v>
      </c>
      <c r="F60" s="9">
        <v>1</v>
      </c>
      <c r="G60" s="9">
        <v>3</v>
      </c>
      <c r="H60" s="9">
        <v>5</v>
      </c>
      <c r="I60" s="9">
        <v>5</v>
      </c>
      <c r="J60" s="9">
        <v>5.11</v>
      </c>
      <c r="K60" s="9">
        <v>0</v>
      </c>
      <c r="L60" s="9">
        <f>VLOOKUP(C60,'[1]检验检查费用超过80%的病例占比'!$A$2:$C$153,3,0)</f>
        <v>4</v>
      </c>
      <c r="M60" s="9">
        <v>6</v>
      </c>
      <c r="N60" s="9">
        <f>VLOOKUP(C60,[1]入组率!$A$2:$C$153,3,0)</f>
        <v>5</v>
      </c>
      <c r="O60" s="9">
        <v>5</v>
      </c>
      <c r="P60" s="9">
        <f>VLOOKUP(C60,[1]结算清单合格率!$A$2:$C$153,3,0)</f>
        <v>6</v>
      </c>
      <c r="Q60" s="9">
        <v>4</v>
      </c>
      <c r="R60" s="9">
        <v>5</v>
      </c>
      <c r="S60" s="9">
        <v>4</v>
      </c>
      <c r="T60" s="9">
        <v>6</v>
      </c>
      <c r="U60" s="9">
        <v>2</v>
      </c>
      <c r="V60" s="9">
        <v>6</v>
      </c>
      <c r="W60" s="9">
        <v>5</v>
      </c>
      <c r="X60" s="9">
        <v>5</v>
      </c>
      <c r="Y60" s="9">
        <v>0</v>
      </c>
      <c r="Z60" s="9">
        <f>SUM(F60:Y60)</f>
        <v>82.11</v>
      </c>
      <c r="AA60" s="11">
        <v>56</v>
      </c>
    </row>
    <row r="61" ht="17.25" spans="1:27">
      <c r="A61" s="7">
        <v>57</v>
      </c>
      <c r="B61" s="7" t="s">
        <v>28</v>
      </c>
      <c r="C61" s="7" t="s">
        <v>151</v>
      </c>
      <c r="D61" s="8" t="s">
        <v>152</v>
      </c>
      <c r="E61" s="7" t="s">
        <v>61</v>
      </c>
      <c r="F61" s="9">
        <v>5</v>
      </c>
      <c r="G61" s="9">
        <v>3</v>
      </c>
      <c r="H61" s="9">
        <v>3</v>
      </c>
      <c r="I61" s="9">
        <v>5</v>
      </c>
      <c r="J61" s="9">
        <v>6</v>
      </c>
      <c r="K61" s="9">
        <v>4</v>
      </c>
      <c r="L61" s="9">
        <f>VLOOKUP(C61,'[1]检验检查费用超过80%的病例占比'!$A$2:$C$153,3,0)</f>
        <v>0</v>
      </c>
      <c r="M61" s="9">
        <v>6</v>
      </c>
      <c r="N61" s="9">
        <f>VLOOKUP(C61,[1]入组率!$A$2:$C$153,3,0)</f>
        <v>5</v>
      </c>
      <c r="O61" s="9">
        <v>5</v>
      </c>
      <c r="P61" s="9">
        <f>VLOOKUP(C61,[1]结算清单合格率!$A$2:$C$153,3,0)</f>
        <v>6</v>
      </c>
      <c r="Q61" s="9">
        <v>4</v>
      </c>
      <c r="R61" s="9">
        <v>5</v>
      </c>
      <c r="S61" s="9">
        <v>4</v>
      </c>
      <c r="T61" s="9">
        <v>6</v>
      </c>
      <c r="U61" s="9">
        <v>4</v>
      </c>
      <c r="V61" s="9">
        <v>4</v>
      </c>
      <c r="W61" s="9">
        <v>3.5</v>
      </c>
      <c r="X61" s="9">
        <v>3</v>
      </c>
      <c r="Y61" s="9">
        <v>0</v>
      </c>
      <c r="Z61" s="9">
        <f>SUM(F61:Y61)</f>
        <v>81.5</v>
      </c>
      <c r="AA61" s="11">
        <v>57</v>
      </c>
    </row>
    <row r="62" ht="17.25" spans="1:27">
      <c r="A62" s="7">
        <v>58</v>
      </c>
      <c r="B62" s="7" t="s">
        <v>28</v>
      </c>
      <c r="C62" s="7" t="s">
        <v>153</v>
      </c>
      <c r="D62" s="8" t="s">
        <v>154</v>
      </c>
      <c r="E62" s="7" t="s">
        <v>61</v>
      </c>
      <c r="F62" s="9">
        <v>5</v>
      </c>
      <c r="G62" s="9">
        <v>5</v>
      </c>
      <c r="H62" s="9">
        <v>3</v>
      </c>
      <c r="I62" s="9">
        <v>1</v>
      </c>
      <c r="J62" s="9">
        <v>6</v>
      </c>
      <c r="K62" s="9">
        <v>0.71</v>
      </c>
      <c r="L62" s="9">
        <f>VLOOKUP(C62,'[1]检验检查费用超过80%的病例占比'!$A$2:$C$153,3,0)</f>
        <v>4</v>
      </c>
      <c r="M62" s="9">
        <v>6</v>
      </c>
      <c r="N62" s="9">
        <f>VLOOKUP(C62,[1]入组率!$A$2:$C$153,3,0)</f>
        <v>5</v>
      </c>
      <c r="O62" s="9">
        <v>5</v>
      </c>
      <c r="P62" s="9">
        <f>VLOOKUP(C62,[1]结算清单合格率!$A$2:$C$153,3,0)</f>
        <v>6</v>
      </c>
      <c r="Q62" s="9">
        <v>0</v>
      </c>
      <c r="R62" s="9">
        <v>0</v>
      </c>
      <c r="S62" s="9">
        <v>4</v>
      </c>
      <c r="T62" s="9">
        <v>6</v>
      </c>
      <c r="U62" s="9">
        <v>4</v>
      </c>
      <c r="V62" s="9">
        <v>6</v>
      </c>
      <c r="W62" s="9">
        <v>4.5</v>
      </c>
      <c r="X62" s="9">
        <v>5</v>
      </c>
      <c r="Y62" s="9">
        <v>5</v>
      </c>
      <c r="Z62" s="9">
        <f>SUM(F62:Y62)</f>
        <v>81.21</v>
      </c>
      <c r="AA62" s="11">
        <v>58</v>
      </c>
    </row>
    <row r="63" ht="17.25" spans="1:27">
      <c r="A63" s="7">
        <v>59</v>
      </c>
      <c r="B63" s="7" t="s">
        <v>28</v>
      </c>
      <c r="C63" s="7" t="s">
        <v>155</v>
      </c>
      <c r="D63" s="8" t="s">
        <v>156</v>
      </c>
      <c r="E63" s="7" t="s">
        <v>157</v>
      </c>
      <c r="F63" s="9">
        <v>1</v>
      </c>
      <c r="G63" s="9">
        <v>1</v>
      </c>
      <c r="H63" s="9">
        <v>5</v>
      </c>
      <c r="I63" s="9">
        <v>5</v>
      </c>
      <c r="J63" s="9">
        <v>6</v>
      </c>
      <c r="K63" s="9">
        <v>2.27</v>
      </c>
      <c r="L63" s="9">
        <f>VLOOKUP(C63,'[1]检验检查费用超过80%的病例占比'!$A$2:$C$153,3,0)</f>
        <v>4</v>
      </c>
      <c r="M63" s="9">
        <v>6</v>
      </c>
      <c r="N63" s="9">
        <f>VLOOKUP(C63,[1]入组率!$A$2:$C$153,3,0)</f>
        <v>5</v>
      </c>
      <c r="O63" s="9">
        <v>5</v>
      </c>
      <c r="P63" s="9">
        <f>VLOOKUP(C63,[1]结算清单合格率!$A$2:$C$153,3,0)</f>
        <v>6</v>
      </c>
      <c r="Q63" s="9">
        <v>4</v>
      </c>
      <c r="R63" s="9">
        <v>5</v>
      </c>
      <c r="S63" s="9">
        <v>4</v>
      </c>
      <c r="T63" s="9">
        <v>6</v>
      </c>
      <c r="U63" s="9">
        <v>1.8</v>
      </c>
      <c r="V63" s="9">
        <v>6</v>
      </c>
      <c r="W63" s="9">
        <v>5</v>
      </c>
      <c r="X63" s="9">
        <v>3</v>
      </c>
      <c r="Y63" s="9">
        <v>0</v>
      </c>
      <c r="Z63" s="9">
        <f>SUM(F63:Y63)</f>
        <v>81.07</v>
      </c>
      <c r="AA63" s="11">
        <v>59</v>
      </c>
    </row>
    <row r="64" ht="17.25" spans="1:27">
      <c r="A64" s="7">
        <v>60</v>
      </c>
      <c r="B64" s="7" t="s">
        <v>28</v>
      </c>
      <c r="C64" s="7" t="s">
        <v>158</v>
      </c>
      <c r="D64" s="8" t="s">
        <v>159</v>
      </c>
      <c r="E64" s="7" t="s">
        <v>37</v>
      </c>
      <c r="F64" s="9">
        <v>5</v>
      </c>
      <c r="G64" s="9">
        <v>1</v>
      </c>
      <c r="H64" s="9">
        <v>5</v>
      </c>
      <c r="I64" s="9">
        <v>5</v>
      </c>
      <c r="J64" s="9">
        <v>6</v>
      </c>
      <c r="K64" s="9">
        <v>4</v>
      </c>
      <c r="L64" s="9">
        <f>VLOOKUP(C64,'[1]检验检查费用超过80%的病例占比'!$A$2:$C$153,3,0)</f>
        <v>4</v>
      </c>
      <c r="M64" s="9">
        <v>6</v>
      </c>
      <c r="N64" s="9">
        <f>VLOOKUP(C64,[1]入组率!$A$2:$C$153,3,0)</f>
        <v>5</v>
      </c>
      <c r="O64" s="9">
        <v>5</v>
      </c>
      <c r="P64" s="9">
        <f>VLOOKUP(C64,[1]结算清单合格率!$A$2:$C$153,3,0)</f>
        <v>6</v>
      </c>
      <c r="Q64" s="9">
        <v>4</v>
      </c>
      <c r="R64" s="9">
        <v>5</v>
      </c>
      <c r="S64" s="9">
        <v>0</v>
      </c>
      <c r="T64" s="9">
        <v>6</v>
      </c>
      <c r="U64" s="9">
        <v>4</v>
      </c>
      <c r="V64" s="9">
        <v>5</v>
      </c>
      <c r="W64" s="9">
        <v>5</v>
      </c>
      <c r="X64" s="9">
        <v>0</v>
      </c>
      <c r="Y64" s="9">
        <v>0</v>
      </c>
      <c r="Z64" s="9">
        <f>SUM(F64:Y64)</f>
        <v>81</v>
      </c>
      <c r="AA64" s="11">
        <v>60</v>
      </c>
    </row>
    <row r="65" ht="17.25" spans="1:27">
      <c r="A65" s="7">
        <v>61</v>
      </c>
      <c r="B65" s="7" t="s">
        <v>28</v>
      </c>
      <c r="C65" s="7" t="s">
        <v>160</v>
      </c>
      <c r="D65" s="8" t="s">
        <v>161</v>
      </c>
      <c r="E65" s="7" t="s">
        <v>61</v>
      </c>
      <c r="F65" s="9">
        <v>5</v>
      </c>
      <c r="G65" s="9">
        <v>3</v>
      </c>
      <c r="H65" s="9">
        <v>3</v>
      </c>
      <c r="I65" s="9">
        <v>5</v>
      </c>
      <c r="J65" s="9">
        <v>6</v>
      </c>
      <c r="K65" s="9">
        <v>4</v>
      </c>
      <c r="L65" s="9">
        <f>VLOOKUP(C65,'[1]检验检查费用超过80%的病例占比'!$A$2:$C$153,3,0)</f>
        <v>4</v>
      </c>
      <c r="M65" s="9">
        <v>6</v>
      </c>
      <c r="N65" s="9">
        <f>VLOOKUP(C65,[1]入组率!$A$2:$C$153,3,0)</f>
        <v>5</v>
      </c>
      <c r="O65" s="9">
        <v>5</v>
      </c>
      <c r="P65" s="9">
        <f>VLOOKUP(C65,[1]结算清单合格率!$A$2:$C$153,3,0)</f>
        <v>6</v>
      </c>
      <c r="Q65" s="9">
        <v>4</v>
      </c>
      <c r="R65" s="9">
        <v>5</v>
      </c>
      <c r="S65" s="9">
        <v>4</v>
      </c>
      <c r="T65" s="9">
        <v>6</v>
      </c>
      <c r="U65" s="9">
        <v>4</v>
      </c>
      <c r="V65" s="9">
        <v>6</v>
      </c>
      <c r="W65" s="9">
        <v>0</v>
      </c>
      <c r="X65" s="9">
        <v>0</v>
      </c>
      <c r="Y65" s="9">
        <v>0</v>
      </c>
      <c r="Z65" s="9">
        <f>SUM(F65:Y65)</f>
        <v>81</v>
      </c>
      <c r="AA65" s="11">
        <v>60</v>
      </c>
    </row>
    <row r="66" ht="17.25" spans="1:27">
      <c r="A66" s="7">
        <v>62</v>
      </c>
      <c r="B66" s="7" t="s">
        <v>28</v>
      </c>
      <c r="C66" s="7" t="s">
        <v>162</v>
      </c>
      <c r="D66" s="8" t="s">
        <v>163</v>
      </c>
      <c r="E66" s="7" t="s">
        <v>40</v>
      </c>
      <c r="F66" s="9">
        <v>3</v>
      </c>
      <c r="G66" s="9">
        <v>1</v>
      </c>
      <c r="H66" s="9">
        <v>1</v>
      </c>
      <c r="I66" s="9">
        <v>5</v>
      </c>
      <c r="J66" s="9">
        <v>6</v>
      </c>
      <c r="K66" s="9">
        <v>0</v>
      </c>
      <c r="L66" s="9">
        <f>VLOOKUP(C66,'[1]检验检查费用超过80%的病例占比'!$A$2:$C$153,3,0)</f>
        <v>4</v>
      </c>
      <c r="M66" s="9">
        <v>6</v>
      </c>
      <c r="N66" s="9">
        <f>VLOOKUP(C66,[1]入组率!$A$2:$C$153,3,0)</f>
        <v>5</v>
      </c>
      <c r="O66" s="9">
        <v>5</v>
      </c>
      <c r="P66" s="9">
        <f>VLOOKUP(C66,[1]结算清单合格率!$A$2:$C$153,3,0)</f>
        <v>6</v>
      </c>
      <c r="Q66" s="9">
        <v>4</v>
      </c>
      <c r="R66" s="9">
        <v>5</v>
      </c>
      <c r="S66" s="9">
        <v>4</v>
      </c>
      <c r="T66" s="9">
        <v>6</v>
      </c>
      <c r="U66" s="9">
        <v>4</v>
      </c>
      <c r="V66" s="9">
        <v>6</v>
      </c>
      <c r="W66" s="9">
        <v>5</v>
      </c>
      <c r="X66" s="9">
        <v>5</v>
      </c>
      <c r="Y66" s="9">
        <v>0</v>
      </c>
      <c r="Z66" s="9">
        <f>SUM(F66:Y66)</f>
        <v>81</v>
      </c>
      <c r="AA66" s="11">
        <v>60</v>
      </c>
    </row>
    <row r="67" ht="17.25" spans="1:27">
      <c r="A67" s="7">
        <v>63</v>
      </c>
      <c r="B67" s="7" t="s">
        <v>28</v>
      </c>
      <c r="C67" s="7" t="s">
        <v>164</v>
      </c>
      <c r="D67" s="8" t="s">
        <v>165</v>
      </c>
      <c r="E67" s="7" t="s">
        <v>61</v>
      </c>
      <c r="F67" s="9">
        <v>5</v>
      </c>
      <c r="G67" s="9">
        <v>5</v>
      </c>
      <c r="H67" s="9">
        <v>3</v>
      </c>
      <c r="I67" s="9">
        <v>3</v>
      </c>
      <c r="J67" s="9">
        <v>6</v>
      </c>
      <c r="K67" s="9">
        <v>4</v>
      </c>
      <c r="L67" s="9">
        <f>VLOOKUP(C67,'[1]检验检查费用超过80%的病例占比'!$A$2:$C$153,3,0)</f>
        <v>4</v>
      </c>
      <c r="M67" s="9">
        <v>6</v>
      </c>
      <c r="N67" s="9">
        <f>VLOOKUP(C67,[1]入组率!$A$2:$C$153,3,0)</f>
        <v>5</v>
      </c>
      <c r="O67" s="9">
        <v>5</v>
      </c>
      <c r="P67" s="9">
        <f>VLOOKUP(C67,[1]结算清单合格率!$A$2:$C$153,3,0)</f>
        <v>6</v>
      </c>
      <c r="Q67" s="9">
        <v>0</v>
      </c>
      <c r="R67" s="9">
        <v>0</v>
      </c>
      <c r="S67" s="9">
        <v>4</v>
      </c>
      <c r="T67" s="9">
        <v>6</v>
      </c>
      <c r="U67" s="9">
        <v>4</v>
      </c>
      <c r="V67" s="9">
        <v>6</v>
      </c>
      <c r="W67" s="9">
        <v>1</v>
      </c>
      <c r="X67" s="9">
        <v>3</v>
      </c>
      <c r="Y67" s="9">
        <v>5</v>
      </c>
      <c r="Z67" s="9">
        <f>SUM(F67:Y67)</f>
        <v>81</v>
      </c>
      <c r="AA67" s="11">
        <v>60</v>
      </c>
    </row>
    <row r="68" ht="17.25" spans="1:27">
      <c r="A68" s="7">
        <v>64</v>
      </c>
      <c r="B68" s="7" t="s">
        <v>28</v>
      </c>
      <c r="C68" s="7" t="s">
        <v>166</v>
      </c>
      <c r="D68" s="8" t="s">
        <v>167</v>
      </c>
      <c r="E68" s="7" t="s">
        <v>34</v>
      </c>
      <c r="F68" s="9">
        <v>3</v>
      </c>
      <c r="G68" s="9">
        <v>5</v>
      </c>
      <c r="H68" s="9">
        <v>1</v>
      </c>
      <c r="I68" s="9">
        <v>5</v>
      </c>
      <c r="J68" s="9">
        <v>6</v>
      </c>
      <c r="K68" s="9">
        <v>1.31</v>
      </c>
      <c r="L68" s="9">
        <f>VLOOKUP(C68,'[1]检验检查费用超过80%的病例占比'!$A$2:$C$153,3,0)</f>
        <v>4</v>
      </c>
      <c r="M68" s="9">
        <v>6</v>
      </c>
      <c r="N68" s="9">
        <f>VLOOKUP(C68,[1]入组率!$A$2:$C$153,3,0)</f>
        <v>5</v>
      </c>
      <c r="O68" s="9">
        <v>5</v>
      </c>
      <c r="P68" s="9">
        <f>VLOOKUP(C68,[1]结算清单合格率!$A$2:$C$153,3,0)</f>
        <v>6</v>
      </c>
      <c r="Q68" s="9">
        <v>0</v>
      </c>
      <c r="R68" s="9">
        <v>5</v>
      </c>
      <c r="S68" s="9">
        <v>4</v>
      </c>
      <c r="T68" s="9">
        <v>6</v>
      </c>
      <c r="U68" s="9">
        <v>4</v>
      </c>
      <c r="V68" s="9">
        <v>6</v>
      </c>
      <c r="W68" s="9">
        <v>3.5</v>
      </c>
      <c r="X68" s="9">
        <v>5</v>
      </c>
      <c r="Y68" s="9">
        <v>0</v>
      </c>
      <c r="Z68" s="9">
        <f>SUM(F68:Y68)</f>
        <v>80.81</v>
      </c>
      <c r="AA68" s="11">
        <v>64</v>
      </c>
    </row>
    <row r="69" ht="17.25" spans="1:27">
      <c r="A69" s="7">
        <v>65</v>
      </c>
      <c r="B69" s="7" t="s">
        <v>28</v>
      </c>
      <c r="C69" s="7" t="s">
        <v>168</v>
      </c>
      <c r="D69" s="8" t="s">
        <v>169</v>
      </c>
      <c r="E69" s="7" t="s">
        <v>61</v>
      </c>
      <c r="F69" s="9">
        <v>1</v>
      </c>
      <c r="G69" s="9">
        <v>5</v>
      </c>
      <c r="H69" s="9">
        <v>3</v>
      </c>
      <c r="I69" s="9">
        <v>3</v>
      </c>
      <c r="J69" s="9">
        <v>6</v>
      </c>
      <c r="K69" s="9">
        <v>3</v>
      </c>
      <c r="L69" s="9">
        <f>VLOOKUP(C69,'[1]检验检查费用超过80%的病例占比'!$A$2:$C$153,3,0)</f>
        <v>4</v>
      </c>
      <c r="M69" s="9">
        <v>6</v>
      </c>
      <c r="N69" s="9">
        <f>VLOOKUP(C69,[1]入组率!$A$2:$C$153,3,0)</f>
        <v>5</v>
      </c>
      <c r="O69" s="9">
        <v>5</v>
      </c>
      <c r="P69" s="9">
        <f>VLOOKUP(C69,[1]结算清单合格率!$A$2:$C$153,3,0)</f>
        <v>6</v>
      </c>
      <c r="Q69" s="9">
        <v>0.5</v>
      </c>
      <c r="R69" s="9">
        <v>0</v>
      </c>
      <c r="S69" s="9">
        <v>4</v>
      </c>
      <c r="T69" s="9">
        <v>6</v>
      </c>
      <c r="U69" s="9">
        <v>4</v>
      </c>
      <c r="V69" s="9">
        <v>6</v>
      </c>
      <c r="W69" s="9">
        <v>5</v>
      </c>
      <c r="X69" s="9">
        <v>3</v>
      </c>
      <c r="Y69" s="9">
        <v>5</v>
      </c>
      <c r="Z69" s="9">
        <f>SUM(F69:Y69)</f>
        <v>80.5</v>
      </c>
      <c r="AA69" s="11">
        <v>65</v>
      </c>
    </row>
    <row r="70" ht="17.25" spans="1:27">
      <c r="A70" s="7">
        <v>66</v>
      </c>
      <c r="B70" s="7" t="s">
        <v>28</v>
      </c>
      <c r="C70" s="7" t="s">
        <v>170</v>
      </c>
      <c r="D70" s="8" t="s">
        <v>171</v>
      </c>
      <c r="E70" s="7" t="s">
        <v>61</v>
      </c>
      <c r="F70" s="9">
        <v>5</v>
      </c>
      <c r="G70" s="9">
        <v>5</v>
      </c>
      <c r="H70" s="9">
        <v>3</v>
      </c>
      <c r="I70" s="9">
        <v>3</v>
      </c>
      <c r="J70" s="9">
        <v>6</v>
      </c>
      <c r="K70" s="9">
        <v>4</v>
      </c>
      <c r="L70" s="9">
        <f>VLOOKUP(C70,'[1]检验检查费用超过80%的病例占比'!$A$2:$C$153,3,0)</f>
        <v>4</v>
      </c>
      <c r="M70" s="9">
        <v>6</v>
      </c>
      <c r="N70" s="9">
        <f>VLOOKUP(C70,[1]入组率!$A$2:$C$153,3,0)</f>
        <v>5</v>
      </c>
      <c r="O70" s="9">
        <v>0</v>
      </c>
      <c r="P70" s="9">
        <f>VLOOKUP(C70,[1]结算清单合格率!$A$2:$C$153,3,0)</f>
        <v>6</v>
      </c>
      <c r="Q70" s="9">
        <v>4</v>
      </c>
      <c r="R70" s="9">
        <v>0.5</v>
      </c>
      <c r="S70" s="9">
        <v>4</v>
      </c>
      <c r="T70" s="9">
        <v>6</v>
      </c>
      <c r="U70" s="9">
        <v>4</v>
      </c>
      <c r="V70" s="9">
        <v>5</v>
      </c>
      <c r="W70" s="9">
        <v>5</v>
      </c>
      <c r="X70" s="9">
        <v>5</v>
      </c>
      <c r="Y70" s="9">
        <v>0</v>
      </c>
      <c r="Z70" s="9">
        <f>SUM(F70:Y70)</f>
        <v>80.5</v>
      </c>
      <c r="AA70" s="11">
        <v>65</v>
      </c>
    </row>
    <row r="71" ht="17.25" spans="1:27">
      <c r="A71" s="7">
        <v>67</v>
      </c>
      <c r="B71" s="7" t="s">
        <v>28</v>
      </c>
      <c r="C71" s="7" t="s">
        <v>172</v>
      </c>
      <c r="D71" s="8" t="s">
        <v>173</v>
      </c>
      <c r="E71" s="7" t="s">
        <v>137</v>
      </c>
      <c r="F71" s="9">
        <v>5</v>
      </c>
      <c r="G71" s="9">
        <v>5</v>
      </c>
      <c r="H71" s="9">
        <v>3</v>
      </c>
      <c r="I71" s="9">
        <v>3</v>
      </c>
      <c r="J71" s="9">
        <v>6</v>
      </c>
      <c r="K71" s="9">
        <v>3.27</v>
      </c>
      <c r="L71" s="9">
        <f>VLOOKUP(C71,'[1]检验检查费用超过80%的病例占比'!$A$2:$C$153,3,0)</f>
        <v>4</v>
      </c>
      <c r="M71" s="9">
        <v>6</v>
      </c>
      <c r="N71" s="9">
        <f>VLOOKUP(C71,[1]入组率!$A$2:$C$153,3,0)</f>
        <v>5</v>
      </c>
      <c r="O71" s="9">
        <v>5</v>
      </c>
      <c r="P71" s="9">
        <f>VLOOKUP(C71,[1]结算清单合格率!$A$2:$C$153,3,0)</f>
        <v>6</v>
      </c>
      <c r="Q71" s="9">
        <v>0.5</v>
      </c>
      <c r="R71" s="9">
        <v>0</v>
      </c>
      <c r="S71" s="9">
        <v>4</v>
      </c>
      <c r="T71" s="9">
        <v>6</v>
      </c>
      <c r="U71" s="9">
        <v>4</v>
      </c>
      <c r="V71" s="9">
        <v>4</v>
      </c>
      <c r="W71" s="9">
        <v>2.5</v>
      </c>
      <c r="X71" s="9">
        <v>3</v>
      </c>
      <c r="Y71" s="9">
        <v>5</v>
      </c>
      <c r="Z71" s="9">
        <f>SUM(F71:Y71)</f>
        <v>80.27</v>
      </c>
      <c r="AA71" s="11">
        <v>67</v>
      </c>
    </row>
    <row r="72" ht="17.25" spans="1:27">
      <c r="A72" s="7">
        <v>68</v>
      </c>
      <c r="B72" s="7" t="s">
        <v>28</v>
      </c>
      <c r="C72" s="7" t="s">
        <v>174</v>
      </c>
      <c r="D72" s="8" t="s">
        <v>175</v>
      </c>
      <c r="E72" s="7" t="s">
        <v>34</v>
      </c>
      <c r="F72" s="9">
        <v>5</v>
      </c>
      <c r="G72" s="9">
        <v>1</v>
      </c>
      <c r="H72" s="9">
        <v>5</v>
      </c>
      <c r="I72" s="9">
        <v>5</v>
      </c>
      <c r="J72" s="9">
        <v>6</v>
      </c>
      <c r="K72" s="9">
        <v>4</v>
      </c>
      <c r="L72" s="9">
        <f>VLOOKUP(C72,'[1]检验检查费用超过80%的病例占比'!$A$2:$C$153,3,0)</f>
        <v>4</v>
      </c>
      <c r="M72" s="9">
        <v>6</v>
      </c>
      <c r="N72" s="9">
        <f>VLOOKUP(C72,[1]入组率!$A$2:$C$153,3,0)</f>
        <v>5</v>
      </c>
      <c r="O72" s="9">
        <v>5</v>
      </c>
      <c r="P72" s="9">
        <f>VLOOKUP(C72,[1]结算清单合格率!$A$2:$C$153,3,0)</f>
        <v>6</v>
      </c>
      <c r="Q72" s="9">
        <v>4</v>
      </c>
      <c r="R72" s="9">
        <v>5</v>
      </c>
      <c r="S72" s="9">
        <v>0</v>
      </c>
      <c r="T72" s="9">
        <v>6</v>
      </c>
      <c r="U72" s="9">
        <v>4</v>
      </c>
      <c r="V72" s="9">
        <v>4</v>
      </c>
      <c r="W72" s="9">
        <v>5</v>
      </c>
      <c r="X72" s="9">
        <v>0</v>
      </c>
      <c r="Y72" s="9">
        <v>0</v>
      </c>
      <c r="Z72" s="9">
        <f>SUM(F72:Y72)</f>
        <v>80</v>
      </c>
      <c r="AA72" s="11">
        <v>68</v>
      </c>
    </row>
    <row r="73" ht="17.25" spans="1:27">
      <c r="A73" s="7">
        <v>69</v>
      </c>
      <c r="B73" s="7" t="s">
        <v>28</v>
      </c>
      <c r="C73" s="7" t="s">
        <v>176</v>
      </c>
      <c r="D73" s="8" t="s">
        <v>177</v>
      </c>
      <c r="E73" s="7" t="s">
        <v>61</v>
      </c>
      <c r="F73" s="9">
        <v>1</v>
      </c>
      <c r="G73" s="9">
        <v>1</v>
      </c>
      <c r="H73" s="9">
        <v>3</v>
      </c>
      <c r="I73" s="9">
        <v>5</v>
      </c>
      <c r="J73" s="9">
        <v>6</v>
      </c>
      <c r="K73" s="9">
        <v>4</v>
      </c>
      <c r="L73" s="9">
        <f>VLOOKUP(C73,'[1]检验检查费用超过80%的病例占比'!$A$2:$C$153,3,0)</f>
        <v>4</v>
      </c>
      <c r="M73" s="9">
        <v>6</v>
      </c>
      <c r="N73" s="9">
        <f>VLOOKUP(C73,[1]入组率!$A$2:$C$153,3,0)</f>
        <v>5</v>
      </c>
      <c r="O73" s="9">
        <v>5</v>
      </c>
      <c r="P73" s="9">
        <f>VLOOKUP(C73,[1]结算清单合格率!$A$2:$C$153,3,0)</f>
        <v>6</v>
      </c>
      <c r="Q73" s="9">
        <v>4</v>
      </c>
      <c r="R73" s="9">
        <v>5</v>
      </c>
      <c r="S73" s="9">
        <v>4</v>
      </c>
      <c r="T73" s="9">
        <v>6</v>
      </c>
      <c r="U73" s="9">
        <v>4</v>
      </c>
      <c r="V73" s="9">
        <v>6</v>
      </c>
      <c r="W73" s="9">
        <v>5</v>
      </c>
      <c r="X73" s="9">
        <v>0</v>
      </c>
      <c r="Y73" s="9">
        <v>0</v>
      </c>
      <c r="Z73" s="9">
        <f>SUM(F73:Y73)</f>
        <v>80</v>
      </c>
      <c r="AA73" s="11">
        <v>68</v>
      </c>
    </row>
    <row r="74" ht="17.25" spans="1:27">
      <c r="A74" s="7">
        <v>70</v>
      </c>
      <c r="B74" s="7" t="s">
        <v>28</v>
      </c>
      <c r="C74" s="7" t="s">
        <v>178</v>
      </c>
      <c r="D74" s="8" t="s">
        <v>179</v>
      </c>
      <c r="E74" s="7" t="s">
        <v>180</v>
      </c>
      <c r="F74" s="9">
        <v>5</v>
      </c>
      <c r="G74" s="9">
        <v>5</v>
      </c>
      <c r="H74" s="9">
        <v>3</v>
      </c>
      <c r="I74" s="9">
        <v>1</v>
      </c>
      <c r="J74" s="9">
        <v>6</v>
      </c>
      <c r="K74" s="9">
        <v>4</v>
      </c>
      <c r="L74" s="9">
        <f>VLOOKUP(C74,'[1]检验检查费用超过80%的病例占比'!$A$2:$C$153,3,0)</f>
        <v>4</v>
      </c>
      <c r="M74" s="9">
        <v>6</v>
      </c>
      <c r="N74" s="9">
        <f>VLOOKUP(C74,[1]入组率!$A$2:$C$153,3,0)</f>
        <v>5</v>
      </c>
      <c r="O74" s="9">
        <v>5</v>
      </c>
      <c r="P74" s="9">
        <f>VLOOKUP(C74,[1]结算清单合格率!$A$2:$C$153,3,0)</f>
        <v>6</v>
      </c>
      <c r="Q74" s="9">
        <v>0</v>
      </c>
      <c r="R74" s="9">
        <v>0</v>
      </c>
      <c r="S74" s="9">
        <v>4</v>
      </c>
      <c r="T74" s="9">
        <v>6</v>
      </c>
      <c r="U74" s="9">
        <v>3.8</v>
      </c>
      <c r="V74" s="9">
        <v>6</v>
      </c>
      <c r="W74" s="9">
        <v>5</v>
      </c>
      <c r="X74" s="9">
        <v>5</v>
      </c>
      <c r="Y74" s="9">
        <v>0</v>
      </c>
      <c r="Z74" s="9">
        <f>SUM(F74:Y74)</f>
        <v>79.8</v>
      </c>
      <c r="AA74" s="11">
        <v>70</v>
      </c>
    </row>
    <row r="75" ht="17.25" spans="1:27">
      <c r="A75" s="7">
        <v>71</v>
      </c>
      <c r="B75" s="7" t="s">
        <v>28</v>
      </c>
      <c r="C75" s="7" t="s">
        <v>181</v>
      </c>
      <c r="D75" s="8" t="s">
        <v>182</v>
      </c>
      <c r="E75" s="7" t="s">
        <v>61</v>
      </c>
      <c r="F75" s="9">
        <v>3</v>
      </c>
      <c r="G75" s="9">
        <v>5</v>
      </c>
      <c r="H75" s="9">
        <v>3</v>
      </c>
      <c r="I75" s="9">
        <v>1</v>
      </c>
      <c r="J75" s="9">
        <v>6</v>
      </c>
      <c r="K75" s="9">
        <v>1.76</v>
      </c>
      <c r="L75" s="9">
        <f>VLOOKUP(C75,'[1]检验检查费用超过80%的病例占比'!$A$2:$C$153,3,0)</f>
        <v>4</v>
      </c>
      <c r="M75" s="9">
        <v>6</v>
      </c>
      <c r="N75" s="9">
        <f>VLOOKUP(C75,[1]入组率!$A$2:$C$153,3,0)</f>
        <v>5</v>
      </c>
      <c r="O75" s="9">
        <v>5</v>
      </c>
      <c r="P75" s="9">
        <f>VLOOKUP(C75,[1]结算清单合格率!$A$2:$C$153,3,0)</f>
        <v>6</v>
      </c>
      <c r="Q75" s="9">
        <v>0</v>
      </c>
      <c r="R75" s="9">
        <v>0</v>
      </c>
      <c r="S75" s="9">
        <v>4</v>
      </c>
      <c r="T75" s="9">
        <v>6</v>
      </c>
      <c r="U75" s="9">
        <v>4</v>
      </c>
      <c r="V75" s="9">
        <v>6</v>
      </c>
      <c r="W75" s="9">
        <v>4</v>
      </c>
      <c r="X75" s="9">
        <v>5</v>
      </c>
      <c r="Y75" s="9">
        <v>5</v>
      </c>
      <c r="Z75" s="9">
        <f>SUM(F75:Y75)</f>
        <v>79.76</v>
      </c>
      <c r="AA75" s="11">
        <v>71</v>
      </c>
    </row>
    <row r="76" ht="17.25" spans="1:27">
      <c r="A76" s="7">
        <v>72</v>
      </c>
      <c r="B76" s="7" t="s">
        <v>28</v>
      </c>
      <c r="C76" s="7" t="s">
        <v>183</v>
      </c>
      <c r="D76" s="8" t="s">
        <v>184</v>
      </c>
      <c r="E76" s="7" t="s">
        <v>180</v>
      </c>
      <c r="F76" s="9">
        <v>3</v>
      </c>
      <c r="G76" s="9">
        <v>5</v>
      </c>
      <c r="H76" s="9">
        <v>3</v>
      </c>
      <c r="I76" s="9">
        <v>3</v>
      </c>
      <c r="J76" s="9">
        <v>6</v>
      </c>
      <c r="K76" s="9">
        <v>4</v>
      </c>
      <c r="L76" s="9">
        <f>VLOOKUP(C76,'[1]检验检查费用超过80%的病例占比'!$A$2:$C$153,3,0)</f>
        <v>4</v>
      </c>
      <c r="M76" s="9">
        <v>6</v>
      </c>
      <c r="N76" s="9">
        <f>VLOOKUP(C76,[1]入组率!$A$2:$C$153,3,0)</f>
        <v>5</v>
      </c>
      <c r="O76" s="9">
        <v>5</v>
      </c>
      <c r="P76" s="9">
        <f>VLOOKUP(C76,[1]结算清单合格率!$A$2:$C$153,3,0)</f>
        <v>6</v>
      </c>
      <c r="Q76" s="9">
        <v>0</v>
      </c>
      <c r="R76" s="9">
        <v>0</v>
      </c>
      <c r="S76" s="9">
        <v>4</v>
      </c>
      <c r="T76" s="9">
        <v>6</v>
      </c>
      <c r="U76" s="9">
        <v>4</v>
      </c>
      <c r="V76" s="9">
        <v>4</v>
      </c>
      <c r="W76" s="9">
        <v>3.5</v>
      </c>
      <c r="X76" s="9">
        <v>3</v>
      </c>
      <c r="Y76" s="9">
        <v>5</v>
      </c>
      <c r="Z76" s="9">
        <f>SUM(F76:Y76)</f>
        <v>79.5</v>
      </c>
      <c r="AA76" s="11">
        <v>72</v>
      </c>
    </row>
    <row r="77" ht="17.25" spans="1:27">
      <c r="A77" s="7">
        <v>73</v>
      </c>
      <c r="B77" s="7" t="s">
        <v>28</v>
      </c>
      <c r="C77" s="7" t="s">
        <v>185</v>
      </c>
      <c r="D77" s="8" t="s">
        <v>186</v>
      </c>
      <c r="E77" s="7" t="s">
        <v>137</v>
      </c>
      <c r="F77" s="9">
        <v>3</v>
      </c>
      <c r="G77" s="9">
        <v>1</v>
      </c>
      <c r="H77" s="9">
        <v>5</v>
      </c>
      <c r="I77" s="9">
        <v>5</v>
      </c>
      <c r="J77" s="9">
        <v>6</v>
      </c>
      <c r="K77" s="9">
        <v>4</v>
      </c>
      <c r="L77" s="9">
        <f>VLOOKUP(C77,'[1]检验检查费用超过80%的病例占比'!$A$2:$C$153,3,0)</f>
        <v>0</v>
      </c>
      <c r="M77" s="9">
        <v>6</v>
      </c>
      <c r="N77" s="9">
        <f>VLOOKUP(C77,[1]入组率!$A$2:$C$153,3,0)</f>
        <v>5</v>
      </c>
      <c r="O77" s="9">
        <v>5</v>
      </c>
      <c r="P77" s="9">
        <f>VLOOKUP(C77,[1]结算清单合格率!$A$2:$C$153,3,0)</f>
        <v>6</v>
      </c>
      <c r="Q77" s="9">
        <v>4</v>
      </c>
      <c r="R77" s="9">
        <v>5</v>
      </c>
      <c r="S77" s="9">
        <v>4</v>
      </c>
      <c r="T77" s="9">
        <v>6</v>
      </c>
      <c r="U77" s="9">
        <v>4</v>
      </c>
      <c r="V77" s="9">
        <v>4</v>
      </c>
      <c r="W77" s="9">
        <v>1.5</v>
      </c>
      <c r="X77" s="9">
        <v>5</v>
      </c>
      <c r="Y77" s="9">
        <v>0</v>
      </c>
      <c r="Z77" s="9">
        <f>SUM(F77:Y77)</f>
        <v>79.5</v>
      </c>
      <c r="AA77" s="11">
        <v>72</v>
      </c>
    </row>
    <row r="78" ht="17.25" spans="1:27">
      <c r="A78" s="7">
        <v>74</v>
      </c>
      <c r="B78" s="7" t="s">
        <v>28</v>
      </c>
      <c r="C78" s="7" t="s">
        <v>187</v>
      </c>
      <c r="D78" s="8" t="s">
        <v>188</v>
      </c>
      <c r="E78" s="7" t="s">
        <v>40</v>
      </c>
      <c r="F78" s="9">
        <v>1</v>
      </c>
      <c r="G78" s="9">
        <v>1</v>
      </c>
      <c r="H78" s="9">
        <v>5</v>
      </c>
      <c r="I78" s="9">
        <v>5</v>
      </c>
      <c r="J78" s="9">
        <v>4.31</v>
      </c>
      <c r="K78" s="9">
        <v>4</v>
      </c>
      <c r="L78" s="9">
        <f>VLOOKUP(C78,'[1]检验检查费用超过80%的病例占比'!$A$2:$C$153,3,0)</f>
        <v>4</v>
      </c>
      <c r="M78" s="9">
        <v>6</v>
      </c>
      <c r="N78" s="9">
        <f>VLOOKUP(C78,[1]入组率!$A$2:$C$153,3,0)</f>
        <v>5</v>
      </c>
      <c r="O78" s="9">
        <v>5</v>
      </c>
      <c r="P78" s="9">
        <f>VLOOKUP(C78,[1]结算清单合格率!$A$2:$C$153,3,0)</f>
        <v>6</v>
      </c>
      <c r="Q78" s="9">
        <v>4</v>
      </c>
      <c r="R78" s="9">
        <v>5</v>
      </c>
      <c r="S78" s="9">
        <v>0</v>
      </c>
      <c r="T78" s="9">
        <v>5</v>
      </c>
      <c r="U78" s="9">
        <v>0</v>
      </c>
      <c r="V78" s="9">
        <v>4</v>
      </c>
      <c r="W78" s="9">
        <v>5</v>
      </c>
      <c r="X78" s="9">
        <v>5</v>
      </c>
      <c r="Y78" s="9">
        <v>5</v>
      </c>
      <c r="Z78" s="9">
        <f>SUM(F78:Y78)</f>
        <v>79.31</v>
      </c>
      <c r="AA78" s="11">
        <v>74</v>
      </c>
    </row>
    <row r="79" ht="17.25" spans="1:27">
      <c r="A79" s="7">
        <v>75</v>
      </c>
      <c r="B79" s="7" t="s">
        <v>28</v>
      </c>
      <c r="C79" s="7" t="s">
        <v>189</v>
      </c>
      <c r="D79" s="8" t="s">
        <v>190</v>
      </c>
      <c r="E79" s="7" t="s">
        <v>61</v>
      </c>
      <c r="F79" s="9">
        <v>1</v>
      </c>
      <c r="G79" s="9">
        <v>1</v>
      </c>
      <c r="H79" s="9">
        <v>5</v>
      </c>
      <c r="I79" s="9">
        <v>5</v>
      </c>
      <c r="J79" s="9">
        <v>5.3</v>
      </c>
      <c r="K79" s="9">
        <v>4</v>
      </c>
      <c r="L79" s="9">
        <f>VLOOKUP(C79,'[1]检验检查费用超过80%的病例占比'!$A$2:$C$153,3,0)</f>
        <v>4</v>
      </c>
      <c r="M79" s="9">
        <v>6</v>
      </c>
      <c r="N79" s="9">
        <f>VLOOKUP(C79,[1]入组率!$A$2:$C$153,3,0)</f>
        <v>5</v>
      </c>
      <c r="O79" s="9">
        <v>5</v>
      </c>
      <c r="P79" s="9">
        <f>VLOOKUP(C79,[1]结算清单合格率!$A$2:$C$153,3,0)</f>
        <v>6</v>
      </c>
      <c r="Q79" s="9">
        <v>4</v>
      </c>
      <c r="R79" s="9">
        <v>5</v>
      </c>
      <c r="S79" s="9">
        <v>4</v>
      </c>
      <c r="T79" s="9">
        <v>6</v>
      </c>
      <c r="U79" s="9">
        <v>4</v>
      </c>
      <c r="V79" s="9">
        <v>4</v>
      </c>
      <c r="W79" s="9">
        <v>5</v>
      </c>
      <c r="X79" s="9">
        <v>0</v>
      </c>
      <c r="Y79" s="9">
        <v>0</v>
      </c>
      <c r="Z79" s="9">
        <f>SUM(F79:Y79)</f>
        <v>79.3</v>
      </c>
      <c r="AA79" s="11">
        <v>75</v>
      </c>
    </row>
    <row r="80" ht="17.25" spans="1:27">
      <c r="A80" s="7">
        <v>76</v>
      </c>
      <c r="B80" s="7" t="s">
        <v>28</v>
      </c>
      <c r="C80" s="7" t="s">
        <v>191</v>
      </c>
      <c r="D80" s="8" t="s">
        <v>192</v>
      </c>
      <c r="E80" s="7" t="s">
        <v>137</v>
      </c>
      <c r="F80" s="9">
        <v>5</v>
      </c>
      <c r="G80" s="9">
        <v>5</v>
      </c>
      <c r="H80" s="9">
        <v>3</v>
      </c>
      <c r="I80" s="9">
        <v>3</v>
      </c>
      <c r="J80" s="9">
        <v>6</v>
      </c>
      <c r="K80" s="9">
        <v>0</v>
      </c>
      <c r="L80" s="9">
        <f>VLOOKUP(C80,'[1]检验检查费用超过80%的病例占比'!$A$2:$C$153,3,0)</f>
        <v>4</v>
      </c>
      <c r="M80" s="9">
        <v>6</v>
      </c>
      <c r="N80" s="9">
        <f>VLOOKUP(C80,[1]入组率!$A$2:$C$153,3,0)</f>
        <v>5</v>
      </c>
      <c r="O80" s="9">
        <v>5</v>
      </c>
      <c r="P80" s="9">
        <f>VLOOKUP(C80,[1]结算清单合格率!$A$2:$C$153,3,0)</f>
        <v>6</v>
      </c>
      <c r="Q80" s="9">
        <v>4</v>
      </c>
      <c r="R80" s="9">
        <v>0</v>
      </c>
      <c r="S80" s="9">
        <v>4</v>
      </c>
      <c r="T80" s="9">
        <v>6</v>
      </c>
      <c r="U80" s="9">
        <v>4</v>
      </c>
      <c r="V80" s="9">
        <v>6</v>
      </c>
      <c r="W80" s="9">
        <v>2</v>
      </c>
      <c r="X80" s="9">
        <v>0</v>
      </c>
      <c r="Y80" s="9">
        <v>5</v>
      </c>
      <c r="Z80" s="9">
        <f>SUM(F80:Y80)</f>
        <v>79</v>
      </c>
      <c r="AA80" s="11">
        <v>76</v>
      </c>
    </row>
    <row r="81" ht="17.25" spans="1:27">
      <c r="A81" s="7">
        <v>77</v>
      </c>
      <c r="B81" s="7" t="s">
        <v>28</v>
      </c>
      <c r="C81" s="7" t="s">
        <v>193</v>
      </c>
      <c r="D81" s="8" t="s">
        <v>194</v>
      </c>
      <c r="E81" s="7" t="s">
        <v>34</v>
      </c>
      <c r="F81" s="9">
        <v>1</v>
      </c>
      <c r="G81" s="9">
        <v>1</v>
      </c>
      <c r="H81" s="9">
        <v>5</v>
      </c>
      <c r="I81" s="9">
        <v>5</v>
      </c>
      <c r="J81" s="9">
        <v>6</v>
      </c>
      <c r="K81" s="9">
        <v>4</v>
      </c>
      <c r="L81" s="9">
        <f>VLOOKUP(C81,'[1]检验检查费用超过80%的病例占比'!$A$2:$C$153,3,0)</f>
        <v>0</v>
      </c>
      <c r="M81" s="9">
        <v>6</v>
      </c>
      <c r="N81" s="9">
        <f>VLOOKUP(C81,[1]入组率!$A$2:$C$153,3,0)</f>
        <v>5</v>
      </c>
      <c r="O81" s="9">
        <v>5</v>
      </c>
      <c r="P81" s="9">
        <f>VLOOKUP(C81,[1]结算清单合格率!$A$2:$C$153,3,0)</f>
        <v>6</v>
      </c>
      <c r="Q81" s="9">
        <v>4</v>
      </c>
      <c r="R81" s="9">
        <v>5</v>
      </c>
      <c r="S81" s="9">
        <v>4</v>
      </c>
      <c r="T81" s="9">
        <v>6</v>
      </c>
      <c r="U81" s="9">
        <v>2</v>
      </c>
      <c r="V81" s="9">
        <v>6</v>
      </c>
      <c r="W81" s="9">
        <v>5</v>
      </c>
      <c r="X81" s="9">
        <v>3</v>
      </c>
      <c r="Y81" s="9">
        <v>0</v>
      </c>
      <c r="Z81" s="9">
        <f>SUM(F81:Y81)</f>
        <v>79</v>
      </c>
      <c r="AA81" s="11">
        <v>76</v>
      </c>
    </row>
    <row r="82" ht="17.25" spans="1:27">
      <c r="A82" s="7">
        <v>78</v>
      </c>
      <c r="B82" s="7" t="s">
        <v>28</v>
      </c>
      <c r="C82" s="7" t="s">
        <v>195</v>
      </c>
      <c r="D82" s="8" t="s">
        <v>196</v>
      </c>
      <c r="E82" s="7" t="s">
        <v>61</v>
      </c>
      <c r="F82" s="9">
        <v>5</v>
      </c>
      <c r="G82" s="9">
        <v>3</v>
      </c>
      <c r="H82" s="9">
        <v>3</v>
      </c>
      <c r="I82" s="9">
        <v>1</v>
      </c>
      <c r="J82" s="9">
        <v>6</v>
      </c>
      <c r="K82" s="9">
        <v>0</v>
      </c>
      <c r="L82" s="9">
        <f>VLOOKUP(C82,'[1]检验检查费用超过80%的病例占比'!$A$2:$C$153,3,0)</f>
        <v>4</v>
      </c>
      <c r="M82" s="9">
        <v>6</v>
      </c>
      <c r="N82" s="9">
        <f>VLOOKUP(C82,[1]入组率!$A$2:$C$153,3,0)</f>
        <v>5</v>
      </c>
      <c r="O82" s="9">
        <v>5</v>
      </c>
      <c r="P82" s="9">
        <f>VLOOKUP(C82,[1]结算清单合格率!$A$2:$C$153,3,0)</f>
        <v>6</v>
      </c>
      <c r="Q82" s="9">
        <v>0</v>
      </c>
      <c r="R82" s="9">
        <v>0</v>
      </c>
      <c r="S82" s="9">
        <v>4</v>
      </c>
      <c r="T82" s="9">
        <v>6</v>
      </c>
      <c r="U82" s="9">
        <v>4</v>
      </c>
      <c r="V82" s="9">
        <v>6</v>
      </c>
      <c r="W82" s="9">
        <v>5</v>
      </c>
      <c r="X82" s="9">
        <v>5</v>
      </c>
      <c r="Y82" s="9">
        <v>5</v>
      </c>
      <c r="Z82" s="9">
        <f>SUM(F82:Y82)</f>
        <v>79</v>
      </c>
      <c r="AA82" s="11">
        <v>76</v>
      </c>
    </row>
    <row r="83" ht="17.25" spans="1:27">
      <c r="A83" s="7">
        <v>79</v>
      </c>
      <c r="B83" s="7" t="s">
        <v>28</v>
      </c>
      <c r="C83" s="7" t="s">
        <v>197</v>
      </c>
      <c r="D83" s="8" t="s">
        <v>198</v>
      </c>
      <c r="E83" s="7" t="s">
        <v>180</v>
      </c>
      <c r="F83" s="9">
        <v>3</v>
      </c>
      <c r="G83" s="9">
        <v>3</v>
      </c>
      <c r="H83" s="9">
        <v>3</v>
      </c>
      <c r="I83" s="9">
        <v>5</v>
      </c>
      <c r="J83" s="9">
        <v>6</v>
      </c>
      <c r="K83" s="9">
        <v>4</v>
      </c>
      <c r="L83" s="9">
        <f>VLOOKUP(C83,'[1]检验检查费用超过80%的病例占比'!$A$2:$C$153,3,0)</f>
        <v>4</v>
      </c>
      <c r="M83" s="9">
        <v>6</v>
      </c>
      <c r="N83" s="9">
        <f>VLOOKUP(C83,[1]入组率!$A$2:$C$153,3,0)</f>
        <v>5</v>
      </c>
      <c r="O83" s="9">
        <v>5</v>
      </c>
      <c r="P83" s="9">
        <f>VLOOKUP(C83,[1]结算清单合格率!$A$2:$C$153,3,0)</f>
        <v>6</v>
      </c>
      <c r="Q83" s="9">
        <v>2.5</v>
      </c>
      <c r="R83" s="9">
        <v>2.5</v>
      </c>
      <c r="S83" s="9">
        <v>4</v>
      </c>
      <c r="T83" s="9">
        <v>6</v>
      </c>
      <c r="U83" s="9">
        <v>4</v>
      </c>
      <c r="V83" s="9">
        <v>6</v>
      </c>
      <c r="W83" s="9">
        <v>4</v>
      </c>
      <c r="X83" s="9">
        <v>0</v>
      </c>
      <c r="Y83" s="9">
        <v>0</v>
      </c>
      <c r="Z83" s="9">
        <f>SUM(F83:Y83)</f>
        <v>79</v>
      </c>
      <c r="AA83" s="11">
        <v>76</v>
      </c>
    </row>
    <row r="84" ht="17.25" spans="1:27">
      <c r="A84" s="7">
        <v>80</v>
      </c>
      <c r="B84" s="7" t="s">
        <v>28</v>
      </c>
      <c r="C84" s="7" t="s">
        <v>199</v>
      </c>
      <c r="D84" s="8" t="s">
        <v>200</v>
      </c>
      <c r="E84" s="7" t="s">
        <v>34</v>
      </c>
      <c r="F84" s="9">
        <v>3</v>
      </c>
      <c r="G84" s="9">
        <v>3</v>
      </c>
      <c r="H84" s="9">
        <v>5</v>
      </c>
      <c r="I84" s="9">
        <v>5</v>
      </c>
      <c r="J84" s="9">
        <v>6</v>
      </c>
      <c r="K84" s="9">
        <v>4</v>
      </c>
      <c r="L84" s="9">
        <f>VLOOKUP(C84,'[1]检验检查费用超过80%的病例占比'!$A$2:$C$153,3,0)</f>
        <v>4</v>
      </c>
      <c r="M84" s="9">
        <v>6</v>
      </c>
      <c r="N84" s="9">
        <f>VLOOKUP(C84,[1]入组率!$A$2:$C$153,3,0)</f>
        <v>5</v>
      </c>
      <c r="O84" s="9">
        <v>5</v>
      </c>
      <c r="P84" s="9">
        <f>VLOOKUP(C84,[1]结算清单合格率!$A$2:$C$153,3,0)</f>
        <v>6</v>
      </c>
      <c r="Q84" s="9">
        <v>4</v>
      </c>
      <c r="R84" s="9">
        <v>5</v>
      </c>
      <c r="S84" s="9">
        <v>4</v>
      </c>
      <c r="T84" s="9">
        <v>5</v>
      </c>
      <c r="U84" s="9">
        <v>3</v>
      </c>
      <c r="V84" s="9">
        <v>4</v>
      </c>
      <c r="W84" s="9">
        <v>1.5</v>
      </c>
      <c r="X84" s="9">
        <v>0</v>
      </c>
      <c r="Y84" s="9">
        <v>0</v>
      </c>
      <c r="Z84" s="9">
        <f>SUM(F84:Y84)</f>
        <v>78.5</v>
      </c>
      <c r="AA84" s="11">
        <v>80</v>
      </c>
    </row>
    <row r="85" ht="17.25" spans="1:27">
      <c r="A85" s="7">
        <v>81</v>
      </c>
      <c r="B85" s="7" t="s">
        <v>28</v>
      </c>
      <c r="C85" s="7" t="s">
        <v>201</v>
      </c>
      <c r="D85" s="8" t="s">
        <v>202</v>
      </c>
      <c r="E85" s="7" t="s">
        <v>61</v>
      </c>
      <c r="F85" s="9">
        <v>5</v>
      </c>
      <c r="G85" s="9">
        <v>5</v>
      </c>
      <c r="H85" s="9">
        <v>3</v>
      </c>
      <c r="I85" s="9">
        <v>1</v>
      </c>
      <c r="J85" s="9">
        <v>6</v>
      </c>
      <c r="K85" s="9">
        <v>0</v>
      </c>
      <c r="L85" s="9">
        <f>VLOOKUP(C85,'[1]检验检查费用超过80%的病例占比'!$A$2:$C$153,3,0)</f>
        <v>4</v>
      </c>
      <c r="M85" s="9">
        <v>6</v>
      </c>
      <c r="N85" s="9">
        <f>VLOOKUP(C85,[1]入组率!$A$2:$C$153,3,0)</f>
        <v>5</v>
      </c>
      <c r="O85" s="9">
        <v>5</v>
      </c>
      <c r="P85" s="9">
        <f>VLOOKUP(C85,[1]结算清单合格率!$A$2:$C$153,3,0)</f>
        <v>6</v>
      </c>
      <c r="Q85" s="9">
        <v>0</v>
      </c>
      <c r="R85" s="9">
        <v>0</v>
      </c>
      <c r="S85" s="9">
        <v>4</v>
      </c>
      <c r="T85" s="9">
        <v>6</v>
      </c>
      <c r="U85" s="9">
        <v>4</v>
      </c>
      <c r="V85" s="9">
        <v>6</v>
      </c>
      <c r="W85" s="9">
        <v>4.5</v>
      </c>
      <c r="X85" s="9">
        <v>3</v>
      </c>
      <c r="Y85" s="9">
        <v>5</v>
      </c>
      <c r="Z85" s="9">
        <f>SUM(F85:Y85)</f>
        <v>78.5</v>
      </c>
      <c r="AA85" s="11">
        <v>80</v>
      </c>
    </row>
    <row r="86" ht="17.25" spans="1:27">
      <c r="A86" s="7">
        <v>82</v>
      </c>
      <c r="B86" s="7" t="s">
        <v>28</v>
      </c>
      <c r="C86" s="7" t="s">
        <v>203</v>
      </c>
      <c r="D86" s="8" t="s">
        <v>204</v>
      </c>
      <c r="E86" s="7" t="s">
        <v>61</v>
      </c>
      <c r="F86" s="9">
        <v>5</v>
      </c>
      <c r="G86" s="9">
        <v>5</v>
      </c>
      <c r="H86" s="9">
        <v>3</v>
      </c>
      <c r="I86" s="9">
        <v>1</v>
      </c>
      <c r="J86" s="9">
        <v>6</v>
      </c>
      <c r="K86" s="9">
        <v>4</v>
      </c>
      <c r="L86" s="9">
        <f>VLOOKUP(C86,'[1]检验检查费用超过80%的病例占比'!$A$2:$C$153,3,0)</f>
        <v>4</v>
      </c>
      <c r="M86" s="9">
        <v>6</v>
      </c>
      <c r="N86" s="9">
        <f>VLOOKUP(C86,[1]入组率!$A$2:$C$153,3,0)</f>
        <v>5</v>
      </c>
      <c r="O86" s="9">
        <v>5</v>
      </c>
      <c r="P86" s="9">
        <f>VLOOKUP(C86,[1]结算清单合格率!$A$2:$C$153,3,0)</f>
        <v>6</v>
      </c>
      <c r="Q86" s="9">
        <v>0</v>
      </c>
      <c r="R86" s="9">
        <v>0</v>
      </c>
      <c r="S86" s="9">
        <v>4</v>
      </c>
      <c r="T86" s="9">
        <v>6</v>
      </c>
      <c r="U86" s="9">
        <v>4</v>
      </c>
      <c r="V86" s="9">
        <v>6</v>
      </c>
      <c r="W86" s="9">
        <v>3.5</v>
      </c>
      <c r="X86" s="9">
        <v>5</v>
      </c>
      <c r="Y86" s="9">
        <v>0</v>
      </c>
      <c r="Z86" s="9">
        <f>SUM(F86:Y86)</f>
        <v>78.5</v>
      </c>
      <c r="AA86" s="11">
        <v>80</v>
      </c>
    </row>
    <row r="87" ht="17.25" spans="1:27">
      <c r="A87" s="7">
        <v>83</v>
      </c>
      <c r="B87" s="7" t="s">
        <v>28</v>
      </c>
      <c r="C87" s="7" t="s">
        <v>205</v>
      </c>
      <c r="D87" s="8" t="s">
        <v>206</v>
      </c>
      <c r="E87" s="7" t="s">
        <v>61</v>
      </c>
      <c r="F87" s="9">
        <v>1</v>
      </c>
      <c r="G87" s="9">
        <v>1</v>
      </c>
      <c r="H87" s="9">
        <v>5</v>
      </c>
      <c r="I87" s="9">
        <v>5</v>
      </c>
      <c r="J87" s="9">
        <v>6</v>
      </c>
      <c r="K87" s="9">
        <v>0</v>
      </c>
      <c r="L87" s="9">
        <f>VLOOKUP(C87,'[1]检验检查费用超过80%的病例占比'!$A$2:$C$153,3,0)</f>
        <v>4</v>
      </c>
      <c r="M87" s="9">
        <v>6</v>
      </c>
      <c r="N87" s="9">
        <f>VLOOKUP(C87,[1]入组率!$A$2:$C$153,3,0)</f>
        <v>5</v>
      </c>
      <c r="O87" s="9">
        <v>5</v>
      </c>
      <c r="P87" s="9">
        <f>VLOOKUP(C87,[1]结算清单合格率!$A$2:$C$153,3,0)</f>
        <v>6</v>
      </c>
      <c r="Q87" s="9">
        <v>4</v>
      </c>
      <c r="R87" s="9">
        <v>5</v>
      </c>
      <c r="S87" s="9">
        <v>2</v>
      </c>
      <c r="T87" s="9">
        <v>5</v>
      </c>
      <c r="U87" s="9">
        <v>2</v>
      </c>
      <c r="V87" s="9">
        <v>4</v>
      </c>
      <c r="W87" s="9">
        <v>2</v>
      </c>
      <c r="X87" s="9">
        <v>5</v>
      </c>
      <c r="Y87" s="9">
        <v>5</v>
      </c>
      <c r="Z87" s="9">
        <f>SUM(F87:Y87)</f>
        <v>78</v>
      </c>
      <c r="AA87" s="11">
        <v>83</v>
      </c>
    </row>
    <row r="88" ht="17.25" spans="1:27">
      <c r="A88" s="7">
        <v>84</v>
      </c>
      <c r="B88" s="7" t="s">
        <v>28</v>
      </c>
      <c r="C88" s="7" t="s">
        <v>207</v>
      </c>
      <c r="D88" s="8" t="s">
        <v>208</v>
      </c>
      <c r="E88" s="7" t="s">
        <v>150</v>
      </c>
      <c r="F88" s="9">
        <v>3</v>
      </c>
      <c r="G88" s="9">
        <v>5</v>
      </c>
      <c r="H88" s="9">
        <v>3</v>
      </c>
      <c r="I88" s="9">
        <v>1</v>
      </c>
      <c r="J88" s="9">
        <v>6</v>
      </c>
      <c r="K88" s="9">
        <v>4</v>
      </c>
      <c r="L88" s="9">
        <f>VLOOKUP(C88,'[1]检验检查费用超过80%的病例占比'!$A$2:$C$153,3,0)</f>
        <v>4</v>
      </c>
      <c r="M88" s="9">
        <v>6</v>
      </c>
      <c r="N88" s="9">
        <f>VLOOKUP(C88,[1]入组率!$A$2:$C$153,3,0)</f>
        <v>5</v>
      </c>
      <c r="O88" s="9">
        <v>5</v>
      </c>
      <c r="P88" s="9">
        <f>VLOOKUP(C88,[1]结算清单合格率!$A$2:$C$153,3,0)</f>
        <v>6</v>
      </c>
      <c r="Q88" s="9">
        <v>0</v>
      </c>
      <c r="R88" s="9">
        <v>0</v>
      </c>
      <c r="S88" s="9">
        <v>4</v>
      </c>
      <c r="T88" s="9">
        <v>6</v>
      </c>
      <c r="U88" s="9">
        <v>4</v>
      </c>
      <c r="V88" s="9">
        <v>6</v>
      </c>
      <c r="W88" s="9">
        <v>5</v>
      </c>
      <c r="X88" s="9">
        <v>0</v>
      </c>
      <c r="Y88" s="9">
        <v>5</v>
      </c>
      <c r="Z88" s="9">
        <f>SUM(F88:Y88)</f>
        <v>78</v>
      </c>
      <c r="AA88" s="11">
        <v>83</v>
      </c>
    </row>
    <row r="89" ht="17.25" spans="1:27">
      <c r="A89" s="7">
        <v>85</v>
      </c>
      <c r="B89" s="7" t="s">
        <v>28</v>
      </c>
      <c r="C89" s="7" t="s">
        <v>209</v>
      </c>
      <c r="D89" s="8" t="s">
        <v>210</v>
      </c>
      <c r="E89" s="7" t="s">
        <v>61</v>
      </c>
      <c r="F89" s="9">
        <v>1</v>
      </c>
      <c r="G89" s="9">
        <v>5</v>
      </c>
      <c r="H89" s="9">
        <v>3</v>
      </c>
      <c r="I89" s="9">
        <v>1</v>
      </c>
      <c r="J89" s="9">
        <v>6</v>
      </c>
      <c r="K89" s="9">
        <v>0</v>
      </c>
      <c r="L89" s="9">
        <f>VLOOKUP(C89,'[1]检验检查费用超过80%的病例占比'!$A$2:$C$153,3,0)</f>
        <v>4</v>
      </c>
      <c r="M89" s="9">
        <v>6</v>
      </c>
      <c r="N89" s="9">
        <f>VLOOKUP(C89,[1]入组率!$A$2:$C$153,3,0)</f>
        <v>5</v>
      </c>
      <c r="O89" s="9">
        <v>5</v>
      </c>
      <c r="P89" s="9">
        <f>VLOOKUP(C89,[1]结算清单合格率!$A$2:$C$153,3,0)</f>
        <v>6</v>
      </c>
      <c r="Q89" s="9">
        <v>1</v>
      </c>
      <c r="R89" s="9">
        <v>0</v>
      </c>
      <c r="S89" s="9">
        <v>4</v>
      </c>
      <c r="T89" s="9">
        <v>6</v>
      </c>
      <c r="U89" s="9">
        <v>4</v>
      </c>
      <c r="V89" s="9">
        <v>6</v>
      </c>
      <c r="W89" s="9">
        <v>5</v>
      </c>
      <c r="X89" s="9">
        <v>5</v>
      </c>
      <c r="Y89" s="9">
        <v>5</v>
      </c>
      <c r="Z89" s="9">
        <f>SUM(F89:Y89)</f>
        <v>78</v>
      </c>
      <c r="AA89" s="11">
        <v>83</v>
      </c>
    </row>
    <row r="90" ht="17.25" spans="1:27">
      <c r="A90" s="7">
        <v>86</v>
      </c>
      <c r="B90" s="7" t="s">
        <v>28</v>
      </c>
      <c r="C90" s="7" t="s">
        <v>211</v>
      </c>
      <c r="D90" s="8" t="s">
        <v>212</v>
      </c>
      <c r="E90" s="7" t="s">
        <v>61</v>
      </c>
      <c r="F90" s="9">
        <v>1</v>
      </c>
      <c r="G90" s="9">
        <v>1</v>
      </c>
      <c r="H90" s="9">
        <v>1</v>
      </c>
      <c r="I90" s="9">
        <v>5</v>
      </c>
      <c r="J90" s="9">
        <v>5.73</v>
      </c>
      <c r="K90" s="9">
        <v>1.08</v>
      </c>
      <c r="L90" s="9">
        <f>VLOOKUP(C90,'[1]检验检查费用超过80%的病例占比'!$A$2:$C$153,3,0)</f>
        <v>4</v>
      </c>
      <c r="M90" s="9">
        <v>6</v>
      </c>
      <c r="N90" s="9">
        <f>VLOOKUP(C90,[1]入组率!$A$2:$C$153,3,0)</f>
        <v>5</v>
      </c>
      <c r="O90" s="9">
        <v>5</v>
      </c>
      <c r="P90" s="9">
        <f>VLOOKUP(C90,[1]结算清单合格率!$A$2:$C$153,3,0)</f>
        <v>6</v>
      </c>
      <c r="Q90" s="9">
        <v>4</v>
      </c>
      <c r="R90" s="9">
        <v>5</v>
      </c>
      <c r="S90" s="9">
        <v>2</v>
      </c>
      <c r="T90" s="9">
        <v>5</v>
      </c>
      <c r="U90" s="9">
        <v>4</v>
      </c>
      <c r="V90" s="9">
        <v>4</v>
      </c>
      <c r="W90" s="9">
        <v>5</v>
      </c>
      <c r="X90" s="9">
        <v>5</v>
      </c>
      <c r="Y90" s="9">
        <v>3</v>
      </c>
      <c r="Z90" s="9">
        <f>SUM(F90:Y90)</f>
        <v>77.81</v>
      </c>
      <c r="AA90" s="11">
        <v>86</v>
      </c>
    </row>
    <row r="91" ht="17.25" spans="1:27">
      <c r="A91" s="7">
        <v>87</v>
      </c>
      <c r="B91" s="7" t="s">
        <v>28</v>
      </c>
      <c r="C91" s="7" t="s">
        <v>213</v>
      </c>
      <c r="D91" s="8" t="s">
        <v>214</v>
      </c>
      <c r="E91" s="7" t="s">
        <v>150</v>
      </c>
      <c r="F91" s="9">
        <v>1</v>
      </c>
      <c r="G91" s="9">
        <v>3</v>
      </c>
      <c r="H91" s="9">
        <v>3</v>
      </c>
      <c r="I91" s="9">
        <v>1</v>
      </c>
      <c r="J91" s="9">
        <v>6</v>
      </c>
      <c r="K91" s="9">
        <v>4</v>
      </c>
      <c r="L91" s="9">
        <f>VLOOKUP(C91,'[1]检验检查费用超过80%的病例占比'!$A$2:$C$153,3,0)</f>
        <v>4</v>
      </c>
      <c r="M91" s="9">
        <v>6</v>
      </c>
      <c r="N91" s="9">
        <f>VLOOKUP(C91,[1]入组率!$A$2:$C$153,3,0)</f>
        <v>5</v>
      </c>
      <c r="O91" s="9">
        <v>5</v>
      </c>
      <c r="P91" s="9">
        <f>VLOOKUP(C91,[1]结算清单合格率!$A$2:$C$153,3,0)</f>
        <v>6</v>
      </c>
      <c r="Q91" s="9">
        <v>0</v>
      </c>
      <c r="R91" s="9">
        <v>0</v>
      </c>
      <c r="S91" s="9">
        <v>4</v>
      </c>
      <c r="T91" s="9">
        <v>6</v>
      </c>
      <c r="U91" s="9">
        <v>4</v>
      </c>
      <c r="V91" s="9">
        <v>6</v>
      </c>
      <c r="W91" s="9">
        <v>5</v>
      </c>
      <c r="X91" s="9">
        <v>3</v>
      </c>
      <c r="Y91" s="9">
        <v>5</v>
      </c>
      <c r="Z91" s="9">
        <f>SUM(F91:Y91)</f>
        <v>77</v>
      </c>
      <c r="AA91" s="11">
        <v>87</v>
      </c>
    </row>
    <row r="92" ht="17.25" spans="1:27">
      <c r="A92" s="7">
        <v>88</v>
      </c>
      <c r="B92" s="7" t="s">
        <v>28</v>
      </c>
      <c r="C92" s="12" t="s">
        <v>215</v>
      </c>
      <c r="D92" s="8" t="s">
        <v>216</v>
      </c>
      <c r="E92" s="7" t="s">
        <v>61</v>
      </c>
      <c r="F92" s="9">
        <v>3</v>
      </c>
      <c r="G92" s="9">
        <v>5</v>
      </c>
      <c r="H92" s="9">
        <v>3</v>
      </c>
      <c r="I92" s="9">
        <v>1</v>
      </c>
      <c r="J92" s="9">
        <v>6</v>
      </c>
      <c r="K92" s="9">
        <v>4</v>
      </c>
      <c r="L92" s="9">
        <f>VLOOKUP(C92,'[1]检验检查费用超过80%的病例占比'!$A$2:$C$153,3,0)</f>
        <v>4</v>
      </c>
      <c r="M92" s="9">
        <v>6</v>
      </c>
      <c r="N92" s="9">
        <f>VLOOKUP(C92,[1]入组率!$A$2:$C$153,3,0)</f>
        <v>5</v>
      </c>
      <c r="O92" s="9">
        <v>5</v>
      </c>
      <c r="P92" s="9">
        <f>VLOOKUP(C92,[1]结算清单合格率!$A$2:$C$153,3,0)</f>
        <v>6</v>
      </c>
      <c r="Q92" s="9">
        <v>0</v>
      </c>
      <c r="R92" s="9">
        <v>0</v>
      </c>
      <c r="S92" s="9">
        <v>4</v>
      </c>
      <c r="T92" s="9">
        <v>6</v>
      </c>
      <c r="U92" s="9">
        <v>3</v>
      </c>
      <c r="V92" s="9">
        <v>4</v>
      </c>
      <c r="W92" s="9">
        <v>2</v>
      </c>
      <c r="X92" s="9">
        <v>5</v>
      </c>
      <c r="Y92" s="9">
        <v>5</v>
      </c>
      <c r="Z92" s="9">
        <f>SUM(F92:Y92)</f>
        <v>77</v>
      </c>
      <c r="AA92" s="11">
        <v>87</v>
      </c>
    </row>
    <row r="93" ht="17.25" spans="1:27">
      <c r="A93" s="7">
        <v>89</v>
      </c>
      <c r="B93" s="7" t="s">
        <v>28</v>
      </c>
      <c r="C93" s="7" t="s">
        <v>217</v>
      </c>
      <c r="D93" s="8" t="s">
        <v>218</v>
      </c>
      <c r="E93" s="7" t="s">
        <v>150</v>
      </c>
      <c r="F93" s="9">
        <v>5</v>
      </c>
      <c r="G93" s="9">
        <v>1</v>
      </c>
      <c r="H93" s="9">
        <v>3</v>
      </c>
      <c r="I93" s="9">
        <v>3</v>
      </c>
      <c r="J93" s="9">
        <v>6</v>
      </c>
      <c r="K93" s="9">
        <v>0</v>
      </c>
      <c r="L93" s="9">
        <f>VLOOKUP(C93,'[1]检验检查费用超过80%的病例占比'!$A$2:$C$153,3,0)</f>
        <v>4</v>
      </c>
      <c r="M93" s="9">
        <v>6</v>
      </c>
      <c r="N93" s="9">
        <f>VLOOKUP(C93,[1]入组率!$A$2:$C$153,3,0)</f>
        <v>5</v>
      </c>
      <c r="O93" s="9">
        <v>5</v>
      </c>
      <c r="P93" s="9">
        <f>VLOOKUP(C93,[1]结算清单合格率!$A$2:$C$153,3,0)</f>
        <v>6</v>
      </c>
      <c r="Q93" s="9">
        <v>3</v>
      </c>
      <c r="R93" s="9">
        <v>0</v>
      </c>
      <c r="S93" s="9">
        <v>4</v>
      </c>
      <c r="T93" s="9">
        <v>6</v>
      </c>
      <c r="U93" s="9">
        <v>4</v>
      </c>
      <c r="V93" s="9">
        <v>6</v>
      </c>
      <c r="W93" s="9">
        <v>5</v>
      </c>
      <c r="X93" s="9">
        <v>5</v>
      </c>
      <c r="Y93" s="9">
        <v>0</v>
      </c>
      <c r="Z93" s="9">
        <f>SUM(F93:Y93)</f>
        <v>77</v>
      </c>
      <c r="AA93" s="11">
        <v>87</v>
      </c>
    </row>
    <row r="94" ht="17.25" spans="1:27">
      <c r="A94" s="7">
        <v>90</v>
      </c>
      <c r="B94" s="13" t="s">
        <v>28</v>
      </c>
      <c r="C94" s="13" t="s">
        <v>219</v>
      </c>
      <c r="D94" s="14" t="s">
        <v>220</v>
      </c>
      <c r="E94" s="13" t="s">
        <v>61</v>
      </c>
      <c r="F94" s="9">
        <v>3</v>
      </c>
      <c r="G94" s="9">
        <v>1</v>
      </c>
      <c r="H94" s="9">
        <v>3</v>
      </c>
      <c r="I94" s="9">
        <v>1</v>
      </c>
      <c r="J94" s="9">
        <v>4.97</v>
      </c>
      <c r="K94" s="9">
        <v>4</v>
      </c>
      <c r="L94" s="9">
        <f>VLOOKUP(C94,'[1]检验检查费用超过80%的病例占比'!$A$2:$C$153,3,0)</f>
        <v>4</v>
      </c>
      <c r="M94" s="9">
        <v>6</v>
      </c>
      <c r="N94" s="9">
        <f>VLOOKUP(C94,[1]入组率!$A$2:$C$153,3,0)</f>
        <v>5</v>
      </c>
      <c r="O94" s="9">
        <v>5</v>
      </c>
      <c r="P94" s="9">
        <f>VLOOKUP(C94,[1]结算清单合格率!$A$2:$C$153,3,0)</f>
        <v>6</v>
      </c>
      <c r="Q94" s="9">
        <v>4</v>
      </c>
      <c r="R94" s="9">
        <v>5</v>
      </c>
      <c r="S94" s="9">
        <v>3</v>
      </c>
      <c r="T94" s="9">
        <v>5</v>
      </c>
      <c r="U94" s="9">
        <v>3</v>
      </c>
      <c r="V94" s="9">
        <v>6</v>
      </c>
      <c r="W94" s="9">
        <v>5</v>
      </c>
      <c r="X94" s="9">
        <v>3</v>
      </c>
      <c r="Y94" s="9">
        <v>0</v>
      </c>
      <c r="Z94" s="9">
        <f>SUM(F94:Y94)</f>
        <v>76.97</v>
      </c>
      <c r="AA94" s="11">
        <v>90</v>
      </c>
    </row>
    <row r="95" ht="17.25" spans="1:27">
      <c r="A95" s="7">
        <v>91</v>
      </c>
      <c r="B95" s="7" t="s">
        <v>28</v>
      </c>
      <c r="C95" s="7" t="s">
        <v>221</v>
      </c>
      <c r="D95" s="8" t="s">
        <v>222</v>
      </c>
      <c r="E95" s="7" t="s">
        <v>61</v>
      </c>
      <c r="F95" s="9">
        <v>1</v>
      </c>
      <c r="G95" s="9">
        <v>1</v>
      </c>
      <c r="H95" s="9">
        <v>5</v>
      </c>
      <c r="I95" s="9">
        <v>5</v>
      </c>
      <c r="J95" s="9">
        <v>5.45</v>
      </c>
      <c r="K95" s="9">
        <v>0</v>
      </c>
      <c r="L95" s="9">
        <f>VLOOKUP(C95,'[1]检验检查费用超过80%的病例占比'!$A$2:$C$153,3,0)</f>
        <v>4</v>
      </c>
      <c r="M95" s="9">
        <v>6</v>
      </c>
      <c r="N95" s="9">
        <f>VLOOKUP(C95,[1]入组率!$A$2:$C$153,3,0)</f>
        <v>5</v>
      </c>
      <c r="O95" s="9">
        <v>5</v>
      </c>
      <c r="P95" s="9">
        <f>VLOOKUP(C95,[1]结算清单合格率!$A$2:$C$153,3,0)</f>
        <v>6</v>
      </c>
      <c r="Q95" s="9">
        <v>4</v>
      </c>
      <c r="R95" s="9">
        <v>5</v>
      </c>
      <c r="S95" s="9">
        <v>4</v>
      </c>
      <c r="T95" s="9">
        <v>6</v>
      </c>
      <c r="U95" s="9">
        <v>4</v>
      </c>
      <c r="V95" s="9">
        <v>6</v>
      </c>
      <c r="W95" s="9">
        <v>4.5</v>
      </c>
      <c r="X95" s="9">
        <v>0</v>
      </c>
      <c r="Y95" s="9">
        <v>0</v>
      </c>
      <c r="Z95" s="9">
        <f>SUM(F95:Y95)</f>
        <v>76.95</v>
      </c>
      <c r="AA95" s="11">
        <v>91</v>
      </c>
    </row>
    <row r="96" ht="17.25" spans="1:27">
      <c r="A96" s="7">
        <v>92</v>
      </c>
      <c r="B96" s="13" t="s">
        <v>28</v>
      </c>
      <c r="C96" s="13" t="s">
        <v>223</v>
      </c>
      <c r="D96" s="14" t="s">
        <v>224</v>
      </c>
      <c r="E96" s="13" t="s">
        <v>61</v>
      </c>
      <c r="F96" s="9">
        <v>3</v>
      </c>
      <c r="G96" s="9">
        <v>1</v>
      </c>
      <c r="H96" s="9">
        <v>3</v>
      </c>
      <c r="I96" s="9">
        <v>5</v>
      </c>
      <c r="J96" s="9">
        <v>5.55</v>
      </c>
      <c r="K96" s="9">
        <v>4</v>
      </c>
      <c r="L96" s="9">
        <f>VLOOKUP(C96,'[1]检验检查费用超过80%的病例占比'!$A$2:$C$153,3,0)</f>
        <v>4</v>
      </c>
      <c r="M96" s="9">
        <v>6</v>
      </c>
      <c r="N96" s="9">
        <f>VLOOKUP(C96,[1]入组率!$A$2:$C$153,3,0)</f>
        <v>5</v>
      </c>
      <c r="O96" s="9">
        <v>5</v>
      </c>
      <c r="P96" s="9">
        <f>VLOOKUP(C96,[1]结算清单合格率!$A$2:$C$153,3,0)</f>
        <v>6</v>
      </c>
      <c r="Q96" s="9">
        <v>4</v>
      </c>
      <c r="R96" s="9">
        <v>5</v>
      </c>
      <c r="S96" s="9">
        <v>0</v>
      </c>
      <c r="T96" s="9">
        <v>2</v>
      </c>
      <c r="U96" s="9">
        <v>1</v>
      </c>
      <c r="V96" s="9">
        <v>4</v>
      </c>
      <c r="W96" s="9">
        <v>5</v>
      </c>
      <c r="X96" s="9">
        <v>3</v>
      </c>
      <c r="Y96" s="9">
        <v>5</v>
      </c>
      <c r="Z96" s="9">
        <f>SUM(F96:Y96)</f>
        <v>76.55</v>
      </c>
      <c r="AA96" s="11">
        <v>92</v>
      </c>
    </row>
    <row r="97" ht="17.25" spans="1:27">
      <c r="A97" s="7">
        <v>93</v>
      </c>
      <c r="B97" s="7" t="s">
        <v>28</v>
      </c>
      <c r="C97" s="7" t="s">
        <v>225</v>
      </c>
      <c r="D97" s="8" t="s">
        <v>226</v>
      </c>
      <c r="E97" s="7" t="s">
        <v>61</v>
      </c>
      <c r="F97" s="9">
        <v>5</v>
      </c>
      <c r="G97" s="9">
        <v>5</v>
      </c>
      <c r="H97" s="9">
        <v>3</v>
      </c>
      <c r="I97" s="9">
        <v>1</v>
      </c>
      <c r="J97" s="9">
        <v>6</v>
      </c>
      <c r="K97" s="9">
        <v>4</v>
      </c>
      <c r="L97" s="9">
        <f>VLOOKUP(C97,'[1]检验检查费用超过80%的病例占比'!$A$2:$C$153,3,0)</f>
        <v>4</v>
      </c>
      <c r="M97" s="9">
        <v>6</v>
      </c>
      <c r="N97" s="9">
        <f>VLOOKUP(C97,[1]入组率!$A$2:$C$153,3,0)</f>
        <v>5</v>
      </c>
      <c r="O97" s="9">
        <v>5</v>
      </c>
      <c r="P97" s="9">
        <f>VLOOKUP(C97,[1]结算清单合格率!$A$2:$C$153,3,0)</f>
        <v>6</v>
      </c>
      <c r="Q97" s="9">
        <v>0</v>
      </c>
      <c r="R97" s="9">
        <v>0</v>
      </c>
      <c r="S97" s="9">
        <v>4</v>
      </c>
      <c r="T97" s="9">
        <v>6</v>
      </c>
      <c r="U97" s="9">
        <v>4</v>
      </c>
      <c r="V97" s="9">
        <v>6</v>
      </c>
      <c r="W97" s="9">
        <v>3.5</v>
      </c>
      <c r="X97" s="9">
        <v>3</v>
      </c>
      <c r="Y97" s="9">
        <v>0</v>
      </c>
      <c r="Z97" s="9">
        <f>SUM(F97:Y97)</f>
        <v>76.5</v>
      </c>
      <c r="AA97" s="11">
        <v>93</v>
      </c>
    </row>
    <row r="98" ht="17.25" spans="1:27">
      <c r="A98" s="7">
        <v>94</v>
      </c>
      <c r="B98" s="7" t="s">
        <v>28</v>
      </c>
      <c r="C98" s="7" t="s">
        <v>227</v>
      </c>
      <c r="D98" s="8" t="s">
        <v>228</v>
      </c>
      <c r="E98" s="7" t="s">
        <v>61</v>
      </c>
      <c r="F98" s="9">
        <v>3</v>
      </c>
      <c r="G98" s="9">
        <v>3</v>
      </c>
      <c r="H98" s="9">
        <v>3</v>
      </c>
      <c r="I98" s="9">
        <v>1</v>
      </c>
      <c r="J98" s="9">
        <v>6</v>
      </c>
      <c r="K98" s="9">
        <v>3.49</v>
      </c>
      <c r="L98" s="9">
        <f>VLOOKUP(C98,'[1]检验检查费用超过80%的病例占比'!$A$2:$C$153,3,0)</f>
        <v>4</v>
      </c>
      <c r="M98" s="9">
        <v>6</v>
      </c>
      <c r="N98" s="9">
        <f>VLOOKUP(C98,[1]入组率!$A$2:$C$153,3,0)</f>
        <v>5</v>
      </c>
      <c r="O98" s="9">
        <v>5</v>
      </c>
      <c r="P98" s="9">
        <f>VLOOKUP(C98,[1]结算清单合格率!$A$2:$C$153,3,0)</f>
        <v>6</v>
      </c>
      <c r="Q98" s="9">
        <v>0</v>
      </c>
      <c r="R98" s="9">
        <v>0</v>
      </c>
      <c r="S98" s="9">
        <v>4</v>
      </c>
      <c r="T98" s="9">
        <v>6</v>
      </c>
      <c r="U98" s="9">
        <v>4</v>
      </c>
      <c r="V98" s="9">
        <v>4</v>
      </c>
      <c r="W98" s="9">
        <v>5</v>
      </c>
      <c r="X98" s="9">
        <v>5</v>
      </c>
      <c r="Y98" s="9">
        <v>3</v>
      </c>
      <c r="Z98" s="9">
        <f>SUM(F98:Y98)</f>
        <v>76.49</v>
      </c>
      <c r="AA98" s="11">
        <v>94</v>
      </c>
    </row>
    <row r="99" ht="17.25" spans="1:27">
      <c r="A99" s="7">
        <v>95</v>
      </c>
      <c r="B99" s="7" t="s">
        <v>28</v>
      </c>
      <c r="C99" s="7" t="s">
        <v>229</v>
      </c>
      <c r="D99" s="8" t="s">
        <v>230</v>
      </c>
      <c r="E99" s="7" t="s">
        <v>34</v>
      </c>
      <c r="F99" s="9">
        <v>5</v>
      </c>
      <c r="G99" s="9">
        <v>5</v>
      </c>
      <c r="H99" s="9">
        <v>3</v>
      </c>
      <c r="I99" s="9">
        <v>1</v>
      </c>
      <c r="J99" s="9">
        <v>6</v>
      </c>
      <c r="K99" s="9">
        <v>4</v>
      </c>
      <c r="L99" s="9">
        <f>VLOOKUP(C99,'[1]检验检查费用超过80%的病例占比'!$A$2:$C$153,3,0)</f>
        <v>0</v>
      </c>
      <c r="M99" s="9">
        <v>6</v>
      </c>
      <c r="N99" s="9">
        <f>VLOOKUP(C99,[1]入组率!$A$2:$C$153,3,0)</f>
        <v>5</v>
      </c>
      <c r="O99" s="9">
        <v>5</v>
      </c>
      <c r="P99" s="9">
        <f>VLOOKUP(C99,[1]结算清单合格率!$A$2:$C$153,3,0)</f>
        <v>6</v>
      </c>
      <c r="Q99" s="9">
        <v>0</v>
      </c>
      <c r="R99" s="9">
        <v>0</v>
      </c>
      <c r="S99" s="9">
        <v>4</v>
      </c>
      <c r="T99" s="9">
        <v>6</v>
      </c>
      <c r="U99" s="9">
        <v>4</v>
      </c>
      <c r="V99" s="9">
        <v>6</v>
      </c>
      <c r="W99" s="9">
        <v>5</v>
      </c>
      <c r="X99" s="9">
        <v>5</v>
      </c>
      <c r="Y99" s="9">
        <v>0</v>
      </c>
      <c r="Z99" s="9">
        <f>SUM(F99:Y99)</f>
        <v>76</v>
      </c>
      <c r="AA99" s="11">
        <v>95</v>
      </c>
    </row>
    <row r="100" ht="17.25" spans="1:27">
      <c r="A100" s="7">
        <v>96</v>
      </c>
      <c r="B100" s="13" t="s">
        <v>28</v>
      </c>
      <c r="C100" s="13" t="s">
        <v>231</v>
      </c>
      <c r="D100" s="14" t="s">
        <v>232</v>
      </c>
      <c r="E100" s="13" t="s">
        <v>61</v>
      </c>
      <c r="F100" s="9">
        <v>1</v>
      </c>
      <c r="G100" s="9">
        <v>3</v>
      </c>
      <c r="H100" s="9">
        <v>3</v>
      </c>
      <c r="I100" s="9">
        <v>3</v>
      </c>
      <c r="J100" s="9">
        <v>6</v>
      </c>
      <c r="K100" s="9">
        <v>4</v>
      </c>
      <c r="L100" s="9">
        <f>VLOOKUP(C100,'[1]检验检查费用超过80%的病例占比'!$A$2:$C$153,3,0)</f>
        <v>4</v>
      </c>
      <c r="M100" s="9">
        <v>6</v>
      </c>
      <c r="N100" s="9">
        <f>VLOOKUP(C100,[1]入组率!$A$2:$C$153,3,0)</f>
        <v>5</v>
      </c>
      <c r="O100" s="9">
        <v>5</v>
      </c>
      <c r="P100" s="9">
        <f>VLOOKUP(C100,[1]结算清单合格率!$A$2:$C$153,3,0)</f>
        <v>6</v>
      </c>
      <c r="Q100" s="9">
        <v>2</v>
      </c>
      <c r="R100" s="9">
        <v>0</v>
      </c>
      <c r="S100" s="9">
        <v>4</v>
      </c>
      <c r="T100" s="9">
        <v>6</v>
      </c>
      <c r="U100" s="9">
        <v>4</v>
      </c>
      <c r="V100" s="9">
        <v>5</v>
      </c>
      <c r="W100" s="9">
        <v>4</v>
      </c>
      <c r="X100" s="9">
        <v>5</v>
      </c>
      <c r="Y100" s="9">
        <v>0</v>
      </c>
      <c r="Z100" s="9">
        <f>SUM(F100:Y100)</f>
        <v>76</v>
      </c>
      <c r="AA100" s="11">
        <v>95</v>
      </c>
    </row>
    <row r="101" ht="17.25" spans="1:27">
      <c r="A101" s="7">
        <v>97</v>
      </c>
      <c r="B101" s="13" t="s">
        <v>28</v>
      </c>
      <c r="C101" s="13" t="s">
        <v>233</v>
      </c>
      <c r="D101" s="14" t="s">
        <v>234</v>
      </c>
      <c r="E101" s="13" t="s">
        <v>61</v>
      </c>
      <c r="F101" s="9">
        <v>3</v>
      </c>
      <c r="G101" s="9">
        <v>3</v>
      </c>
      <c r="H101" s="9">
        <v>3</v>
      </c>
      <c r="I101" s="9">
        <v>1</v>
      </c>
      <c r="J101" s="9">
        <v>5.69</v>
      </c>
      <c r="K101" s="9">
        <v>4</v>
      </c>
      <c r="L101" s="9">
        <f>VLOOKUP(C101,'[1]检验检查费用超过80%的病例占比'!$A$2:$C$153,3,0)</f>
        <v>4</v>
      </c>
      <c r="M101" s="9">
        <v>6</v>
      </c>
      <c r="N101" s="9">
        <f>VLOOKUP(C101,[1]入组率!$A$2:$C$153,3,0)</f>
        <v>5</v>
      </c>
      <c r="O101" s="9">
        <v>5</v>
      </c>
      <c r="P101" s="9">
        <f>VLOOKUP(C101,[1]结算清单合格率!$A$2:$C$153,3,0)</f>
        <v>6</v>
      </c>
      <c r="Q101" s="9">
        <v>4</v>
      </c>
      <c r="R101" s="9">
        <v>5</v>
      </c>
      <c r="S101" s="9">
        <v>4</v>
      </c>
      <c r="T101" s="9">
        <v>6</v>
      </c>
      <c r="U101" s="9">
        <v>1.5</v>
      </c>
      <c r="V101" s="9">
        <v>6</v>
      </c>
      <c r="W101" s="9">
        <v>3.5</v>
      </c>
      <c r="X101" s="9">
        <v>0</v>
      </c>
      <c r="Y101" s="9">
        <v>0</v>
      </c>
      <c r="Z101" s="9">
        <f>SUM(F101:Y101)</f>
        <v>75.69</v>
      </c>
      <c r="AA101" s="11">
        <v>97</v>
      </c>
    </row>
    <row r="102" ht="17.25" spans="1:27">
      <c r="A102" s="7">
        <v>98</v>
      </c>
      <c r="B102" s="7" t="s">
        <v>28</v>
      </c>
      <c r="C102" s="7" t="s">
        <v>235</v>
      </c>
      <c r="D102" s="8" t="s">
        <v>236</v>
      </c>
      <c r="E102" s="7" t="s">
        <v>40</v>
      </c>
      <c r="F102" s="9">
        <v>5</v>
      </c>
      <c r="G102" s="9">
        <v>5</v>
      </c>
      <c r="H102" s="9">
        <v>1</v>
      </c>
      <c r="I102" s="9">
        <v>5</v>
      </c>
      <c r="J102" s="9">
        <v>6</v>
      </c>
      <c r="K102" s="9">
        <v>0</v>
      </c>
      <c r="L102" s="9">
        <f>VLOOKUP(C102,'[1]检验检查费用超过80%的病例占比'!$A$2:$C$153,3,0)</f>
        <v>4</v>
      </c>
      <c r="M102" s="9">
        <v>5</v>
      </c>
      <c r="N102" s="9">
        <f>VLOOKUP(C102,[1]入组率!$A$2:$C$153,3,0)</f>
        <v>5</v>
      </c>
      <c r="O102" s="9">
        <v>5</v>
      </c>
      <c r="P102" s="9">
        <f>VLOOKUP(C102,[1]结算清单合格率!$A$2:$C$153,3,0)</f>
        <v>6</v>
      </c>
      <c r="Q102" s="9">
        <v>4</v>
      </c>
      <c r="R102" s="9">
        <v>5</v>
      </c>
      <c r="S102" s="9">
        <v>0</v>
      </c>
      <c r="T102" s="9">
        <v>6</v>
      </c>
      <c r="U102" s="9">
        <v>2</v>
      </c>
      <c r="V102" s="9">
        <v>4</v>
      </c>
      <c r="W102" s="9">
        <v>4.5</v>
      </c>
      <c r="X102" s="9">
        <v>3</v>
      </c>
      <c r="Y102" s="9">
        <v>0</v>
      </c>
      <c r="Z102" s="9">
        <f>SUM(F102:Y102)</f>
        <v>75.5</v>
      </c>
      <c r="AA102" s="11">
        <v>98</v>
      </c>
    </row>
    <row r="103" ht="17.25" spans="1:27">
      <c r="A103" s="7">
        <v>99</v>
      </c>
      <c r="B103" s="7" t="s">
        <v>28</v>
      </c>
      <c r="C103" s="7" t="s">
        <v>237</v>
      </c>
      <c r="D103" s="8" t="s">
        <v>238</v>
      </c>
      <c r="E103" s="7" t="s">
        <v>37</v>
      </c>
      <c r="F103" s="9">
        <v>3</v>
      </c>
      <c r="G103" s="9">
        <v>5</v>
      </c>
      <c r="H103" s="9">
        <v>5</v>
      </c>
      <c r="I103" s="9">
        <v>1</v>
      </c>
      <c r="J103" s="9">
        <v>6</v>
      </c>
      <c r="K103" s="9">
        <v>4</v>
      </c>
      <c r="L103" s="9">
        <f>VLOOKUP(C103,'[1]检验检查费用超过80%的病例占比'!$A$2:$C$153,3,0)</f>
        <v>4</v>
      </c>
      <c r="M103" s="9">
        <v>6</v>
      </c>
      <c r="N103" s="9">
        <f>VLOOKUP(C103,[1]入组率!$A$2:$C$153,3,0)</f>
        <v>5</v>
      </c>
      <c r="O103" s="9">
        <v>5</v>
      </c>
      <c r="P103" s="9">
        <f>VLOOKUP(C103,[1]结算清单合格率!$A$2:$C$153,3,0)</f>
        <v>6</v>
      </c>
      <c r="Q103" s="9">
        <v>0</v>
      </c>
      <c r="R103" s="9">
        <v>0</v>
      </c>
      <c r="S103" s="9">
        <v>4</v>
      </c>
      <c r="T103" s="9">
        <v>6</v>
      </c>
      <c r="U103" s="9">
        <v>4</v>
      </c>
      <c r="V103" s="9">
        <v>6</v>
      </c>
      <c r="W103" s="9">
        <v>0.5</v>
      </c>
      <c r="X103" s="9">
        <v>5</v>
      </c>
      <c r="Y103" s="9">
        <v>0</v>
      </c>
      <c r="Z103" s="9">
        <f>SUM(F103:Y103)</f>
        <v>75.5</v>
      </c>
      <c r="AA103" s="11">
        <v>98</v>
      </c>
    </row>
    <row r="104" ht="17.25" spans="1:27">
      <c r="A104" s="7">
        <v>100</v>
      </c>
      <c r="B104" s="7" t="s">
        <v>28</v>
      </c>
      <c r="C104" s="7" t="s">
        <v>239</v>
      </c>
      <c r="D104" s="8" t="s">
        <v>240</v>
      </c>
      <c r="E104" s="7" t="s">
        <v>61</v>
      </c>
      <c r="F104" s="9">
        <v>3</v>
      </c>
      <c r="G104" s="9">
        <v>5</v>
      </c>
      <c r="H104" s="9">
        <v>3</v>
      </c>
      <c r="I104" s="9">
        <v>1</v>
      </c>
      <c r="J104" s="9">
        <v>6</v>
      </c>
      <c r="K104" s="9">
        <v>1.1</v>
      </c>
      <c r="L104" s="9">
        <f>VLOOKUP(C104,'[1]检验检查费用超过80%的病例占比'!$A$2:$C$153,3,0)</f>
        <v>4</v>
      </c>
      <c r="M104" s="9">
        <v>6</v>
      </c>
      <c r="N104" s="9">
        <f>VLOOKUP(C104,[1]入组率!$A$2:$C$153,3,0)</f>
        <v>5</v>
      </c>
      <c r="O104" s="9">
        <v>5</v>
      </c>
      <c r="P104" s="9">
        <f>VLOOKUP(C104,[1]结算清单合格率!$A$2:$C$153,3,0)</f>
        <v>6</v>
      </c>
      <c r="Q104" s="9">
        <v>0</v>
      </c>
      <c r="R104" s="9">
        <v>0</v>
      </c>
      <c r="S104" s="9">
        <v>4</v>
      </c>
      <c r="T104" s="9">
        <v>6</v>
      </c>
      <c r="U104" s="9">
        <v>4</v>
      </c>
      <c r="V104" s="9">
        <v>6</v>
      </c>
      <c r="W104" s="9">
        <v>5</v>
      </c>
      <c r="X104" s="9">
        <v>0</v>
      </c>
      <c r="Y104" s="9">
        <v>5</v>
      </c>
      <c r="Z104" s="9">
        <f>SUM(F104:Y104)</f>
        <v>75.1</v>
      </c>
      <c r="AA104" s="11">
        <v>100</v>
      </c>
    </row>
    <row r="105" ht="17.25" spans="1:27">
      <c r="A105" s="7">
        <v>101</v>
      </c>
      <c r="B105" s="7" t="s">
        <v>28</v>
      </c>
      <c r="C105" s="7" t="s">
        <v>241</v>
      </c>
      <c r="D105" s="8" t="s">
        <v>242</v>
      </c>
      <c r="E105" s="7" t="s">
        <v>61</v>
      </c>
      <c r="F105" s="9">
        <v>3</v>
      </c>
      <c r="G105" s="9">
        <v>5</v>
      </c>
      <c r="H105" s="9">
        <v>3</v>
      </c>
      <c r="I105" s="9">
        <v>1</v>
      </c>
      <c r="J105" s="9">
        <v>6</v>
      </c>
      <c r="K105" s="9">
        <v>0</v>
      </c>
      <c r="L105" s="9">
        <f>VLOOKUP(C105,'[1]检验检查费用超过80%的病例占比'!$A$2:$C$153,3,0)</f>
        <v>4</v>
      </c>
      <c r="M105" s="9">
        <v>6</v>
      </c>
      <c r="N105" s="9">
        <f>VLOOKUP(C105,[1]入组率!$A$2:$C$153,3,0)</f>
        <v>5</v>
      </c>
      <c r="O105" s="9">
        <v>5</v>
      </c>
      <c r="P105" s="9">
        <f>VLOOKUP(C105,[1]结算清单合格率!$A$2:$C$153,3,0)</f>
        <v>6</v>
      </c>
      <c r="Q105" s="9">
        <v>0</v>
      </c>
      <c r="R105" s="9">
        <v>0</v>
      </c>
      <c r="S105" s="9">
        <v>4</v>
      </c>
      <c r="T105" s="9">
        <v>6</v>
      </c>
      <c r="U105" s="9">
        <v>4</v>
      </c>
      <c r="V105" s="9">
        <v>6</v>
      </c>
      <c r="W105" s="9">
        <v>5</v>
      </c>
      <c r="X105" s="9">
        <v>3</v>
      </c>
      <c r="Y105" s="9">
        <v>3</v>
      </c>
      <c r="Z105" s="9">
        <f>SUM(F105:Y105)</f>
        <v>75</v>
      </c>
      <c r="AA105" s="11">
        <v>101</v>
      </c>
    </row>
    <row r="106" ht="17.25" spans="1:27">
      <c r="A106" s="7">
        <v>102</v>
      </c>
      <c r="B106" s="13" t="s">
        <v>28</v>
      </c>
      <c r="C106" s="13" t="s">
        <v>243</v>
      </c>
      <c r="D106" s="14" t="s">
        <v>244</v>
      </c>
      <c r="E106" s="13" t="s">
        <v>61</v>
      </c>
      <c r="F106" s="9">
        <v>3</v>
      </c>
      <c r="G106" s="9">
        <v>3</v>
      </c>
      <c r="H106" s="9">
        <v>3</v>
      </c>
      <c r="I106" s="9">
        <v>3</v>
      </c>
      <c r="J106" s="9">
        <v>6</v>
      </c>
      <c r="K106" s="9">
        <v>4</v>
      </c>
      <c r="L106" s="9">
        <f>VLOOKUP(C106,'[1]检验检查费用超过80%的病例占比'!$A$2:$C$153,3,0)</f>
        <v>4</v>
      </c>
      <c r="M106" s="9">
        <v>6</v>
      </c>
      <c r="N106" s="9">
        <f>VLOOKUP(C106,[1]入组率!$A$2:$C$153,3,0)</f>
        <v>5</v>
      </c>
      <c r="O106" s="9">
        <v>5</v>
      </c>
      <c r="P106" s="9">
        <f>VLOOKUP(C106,[1]结算清单合格率!$A$2:$C$153,3,0)</f>
        <v>6</v>
      </c>
      <c r="Q106" s="9">
        <v>4</v>
      </c>
      <c r="R106" s="9">
        <v>1</v>
      </c>
      <c r="S106" s="9">
        <v>4</v>
      </c>
      <c r="T106" s="9">
        <v>6</v>
      </c>
      <c r="U106" s="9">
        <v>4</v>
      </c>
      <c r="V106" s="9">
        <v>4</v>
      </c>
      <c r="W106" s="9">
        <v>1</v>
      </c>
      <c r="X106" s="9">
        <v>3</v>
      </c>
      <c r="Y106" s="9">
        <v>0</v>
      </c>
      <c r="Z106" s="9">
        <f>SUM(F106:Y106)</f>
        <v>75</v>
      </c>
      <c r="AA106" s="11">
        <v>101</v>
      </c>
    </row>
    <row r="107" ht="17.25" spans="1:27">
      <c r="A107" s="7">
        <v>103</v>
      </c>
      <c r="B107" s="7" t="s">
        <v>28</v>
      </c>
      <c r="C107" s="7" t="s">
        <v>245</v>
      </c>
      <c r="D107" s="8" t="s">
        <v>246</v>
      </c>
      <c r="E107" s="7" t="s">
        <v>61</v>
      </c>
      <c r="F107" s="9">
        <v>5</v>
      </c>
      <c r="G107" s="9">
        <v>1</v>
      </c>
      <c r="H107" s="9">
        <v>3</v>
      </c>
      <c r="I107" s="9">
        <v>3</v>
      </c>
      <c r="J107" s="9">
        <v>5.94</v>
      </c>
      <c r="K107" s="9">
        <v>0</v>
      </c>
      <c r="L107" s="9">
        <f>VLOOKUP(C107,'[1]检验检查费用超过80%的病例占比'!$A$2:$C$153,3,0)</f>
        <v>4</v>
      </c>
      <c r="M107" s="9">
        <v>6</v>
      </c>
      <c r="N107" s="9">
        <f>VLOOKUP(C107,[1]入组率!$A$2:$C$153,3,0)</f>
        <v>5</v>
      </c>
      <c r="O107" s="9">
        <v>5</v>
      </c>
      <c r="P107" s="9">
        <f>VLOOKUP(C107,[1]结算清单合格率!$A$2:$C$153,3,0)</f>
        <v>6</v>
      </c>
      <c r="Q107" s="9">
        <v>3</v>
      </c>
      <c r="R107" s="9">
        <v>0</v>
      </c>
      <c r="S107" s="9">
        <v>4</v>
      </c>
      <c r="T107" s="9">
        <v>6</v>
      </c>
      <c r="U107" s="9">
        <v>4</v>
      </c>
      <c r="V107" s="9">
        <v>6</v>
      </c>
      <c r="W107" s="9">
        <v>5</v>
      </c>
      <c r="X107" s="9">
        <v>3</v>
      </c>
      <c r="Y107" s="9">
        <v>0</v>
      </c>
      <c r="Z107" s="9">
        <f>SUM(F107:Y107)</f>
        <v>74.94</v>
      </c>
      <c r="AA107" s="11">
        <v>103</v>
      </c>
    </row>
    <row r="108" ht="17.25" spans="1:27">
      <c r="A108" s="7">
        <v>104</v>
      </c>
      <c r="B108" s="7" t="s">
        <v>28</v>
      </c>
      <c r="C108" s="7" t="s">
        <v>247</v>
      </c>
      <c r="D108" s="8" t="s">
        <v>248</v>
      </c>
      <c r="E108" s="7" t="s">
        <v>61</v>
      </c>
      <c r="F108" s="9">
        <v>1</v>
      </c>
      <c r="G108" s="9">
        <v>1</v>
      </c>
      <c r="H108" s="9">
        <v>3</v>
      </c>
      <c r="I108" s="9">
        <v>3</v>
      </c>
      <c r="J108" s="9">
        <v>5.02</v>
      </c>
      <c r="K108" s="9">
        <v>3.98</v>
      </c>
      <c r="L108" s="9">
        <f>VLOOKUP(C108,'[1]检验检查费用超过80%的病例占比'!$A$2:$C$153,3,0)</f>
        <v>4</v>
      </c>
      <c r="M108" s="9">
        <v>6</v>
      </c>
      <c r="N108" s="9">
        <f>VLOOKUP(C108,[1]入组率!$A$2:$C$153,3,0)</f>
        <v>5</v>
      </c>
      <c r="O108" s="9">
        <v>5</v>
      </c>
      <c r="P108" s="9">
        <f>VLOOKUP(C108,[1]结算清单合格率!$A$2:$C$153,3,0)</f>
        <v>6</v>
      </c>
      <c r="Q108" s="9">
        <v>0.5</v>
      </c>
      <c r="R108" s="9">
        <v>0</v>
      </c>
      <c r="S108" s="9">
        <v>4</v>
      </c>
      <c r="T108" s="9">
        <v>6</v>
      </c>
      <c r="U108" s="9">
        <v>2</v>
      </c>
      <c r="V108" s="9">
        <v>6</v>
      </c>
      <c r="W108" s="9">
        <v>5</v>
      </c>
      <c r="X108" s="9">
        <v>3</v>
      </c>
      <c r="Y108" s="9">
        <v>5</v>
      </c>
      <c r="Z108" s="9">
        <f>SUM(F108:Y108)</f>
        <v>74.5</v>
      </c>
      <c r="AA108" s="11">
        <v>104</v>
      </c>
    </row>
    <row r="109" ht="17.25" spans="1:27">
      <c r="A109" s="7">
        <v>105</v>
      </c>
      <c r="B109" s="13" t="s">
        <v>28</v>
      </c>
      <c r="C109" s="13" t="s">
        <v>249</v>
      </c>
      <c r="D109" s="14" t="s">
        <v>250</v>
      </c>
      <c r="E109" s="13" t="s">
        <v>61</v>
      </c>
      <c r="F109" s="9">
        <v>5</v>
      </c>
      <c r="G109" s="9">
        <v>3</v>
      </c>
      <c r="H109" s="9">
        <v>3</v>
      </c>
      <c r="I109" s="9">
        <v>1</v>
      </c>
      <c r="J109" s="9">
        <v>6</v>
      </c>
      <c r="K109" s="9">
        <v>4</v>
      </c>
      <c r="L109" s="9">
        <f>VLOOKUP(C109,'[1]检验检查费用超过80%的病例占比'!$A$2:$C$153,3,0)</f>
        <v>4</v>
      </c>
      <c r="M109" s="9">
        <v>6</v>
      </c>
      <c r="N109" s="9">
        <f>VLOOKUP(C109,[1]入组率!$A$2:$C$153,3,0)</f>
        <v>5</v>
      </c>
      <c r="O109" s="9">
        <v>0</v>
      </c>
      <c r="P109" s="9">
        <f>VLOOKUP(C109,[1]结算清单合格率!$A$2:$C$153,3,0)</f>
        <v>6</v>
      </c>
      <c r="Q109" s="9">
        <v>0</v>
      </c>
      <c r="R109" s="9">
        <v>0</v>
      </c>
      <c r="S109" s="9">
        <v>4</v>
      </c>
      <c r="T109" s="9">
        <v>6</v>
      </c>
      <c r="U109" s="9">
        <v>4</v>
      </c>
      <c r="V109" s="9">
        <v>5</v>
      </c>
      <c r="W109" s="9">
        <v>4.5</v>
      </c>
      <c r="X109" s="9">
        <v>3</v>
      </c>
      <c r="Y109" s="9">
        <v>5</v>
      </c>
      <c r="Z109" s="9">
        <f>SUM(F109:Y109)</f>
        <v>74.5</v>
      </c>
      <c r="AA109" s="11">
        <v>104</v>
      </c>
    </row>
    <row r="110" ht="17.25" spans="1:27">
      <c r="A110" s="7">
        <v>106</v>
      </c>
      <c r="B110" s="7" t="s">
        <v>28</v>
      </c>
      <c r="C110" s="7" t="s">
        <v>251</v>
      </c>
      <c r="D110" s="8" t="s">
        <v>252</v>
      </c>
      <c r="E110" s="7" t="s">
        <v>137</v>
      </c>
      <c r="F110" s="9">
        <v>5</v>
      </c>
      <c r="G110" s="9">
        <v>3</v>
      </c>
      <c r="H110" s="9">
        <v>3</v>
      </c>
      <c r="I110" s="9">
        <v>1</v>
      </c>
      <c r="J110" s="9">
        <v>6</v>
      </c>
      <c r="K110" s="9">
        <v>0</v>
      </c>
      <c r="L110" s="9">
        <f>VLOOKUP(C110,'[1]检验检查费用超过80%的病例占比'!$A$2:$C$153,3,0)</f>
        <v>4</v>
      </c>
      <c r="M110" s="9">
        <v>6</v>
      </c>
      <c r="N110" s="9">
        <f>VLOOKUP(C110,[1]入组率!$A$2:$C$153,3,0)</f>
        <v>5</v>
      </c>
      <c r="O110" s="9">
        <v>5</v>
      </c>
      <c r="P110" s="9">
        <f>VLOOKUP(C110,[1]结算清单合格率!$A$2:$C$153,3,0)</f>
        <v>6</v>
      </c>
      <c r="Q110" s="9">
        <v>0</v>
      </c>
      <c r="R110" s="9">
        <v>0</v>
      </c>
      <c r="S110" s="9">
        <v>4</v>
      </c>
      <c r="T110" s="9">
        <v>6</v>
      </c>
      <c r="U110" s="9">
        <v>4</v>
      </c>
      <c r="V110" s="9">
        <v>6</v>
      </c>
      <c r="W110" s="9">
        <v>5</v>
      </c>
      <c r="X110" s="9">
        <v>5</v>
      </c>
      <c r="Y110" s="9">
        <v>0</v>
      </c>
      <c r="Z110" s="9">
        <f>SUM(F110:Y110)</f>
        <v>74</v>
      </c>
      <c r="AA110" s="11">
        <v>106</v>
      </c>
    </row>
    <row r="111" ht="17.25" spans="1:27">
      <c r="A111" s="7">
        <v>107</v>
      </c>
      <c r="B111" s="7" t="s">
        <v>28</v>
      </c>
      <c r="C111" s="7" t="s">
        <v>253</v>
      </c>
      <c r="D111" s="8" t="s">
        <v>254</v>
      </c>
      <c r="E111" s="7" t="s">
        <v>61</v>
      </c>
      <c r="F111" s="9">
        <v>5</v>
      </c>
      <c r="G111" s="9">
        <v>3</v>
      </c>
      <c r="H111" s="9">
        <v>3</v>
      </c>
      <c r="I111" s="9">
        <v>1</v>
      </c>
      <c r="J111" s="9">
        <v>6</v>
      </c>
      <c r="K111" s="9">
        <v>0</v>
      </c>
      <c r="L111" s="9">
        <f>VLOOKUP(C111,'[1]检验检查费用超过80%的病例占比'!$A$2:$C$153,3,0)</f>
        <v>4</v>
      </c>
      <c r="M111" s="9">
        <v>6</v>
      </c>
      <c r="N111" s="9">
        <f>VLOOKUP(C111,[1]入组率!$A$2:$C$153,3,0)</f>
        <v>5</v>
      </c>
      <c r="O111" s="9">
        <v>5</v>
      </c>
      <c r="P111" s="9">
        <f>VLOOKUP(C111,[1]结算清单合格率!$A$2:$C$153,3,0)</f>
        <v>6</v>
      </c>
      <c r="Q111" s="9">
        <v>0</v>
      </c>
      <c r="R111" s="9">
        <v>0</v>
      </c>
      <c r="S111" s="9">
        <v>4</v>
      </c>
      <c r="T111" s="9">
        <v>6</v>
      </c>
      <c r="U111" s="9">
        <v>4</v>
      </c>
      <c r="V111" s="9">
        <v>6</v>
      </c>
      <c r="W111" s="9">
        <v>5</v>
      </c>
      <c r="X111" s="9">
        <v>0</v>
      </c>
      <c r="Y111" s="9">
        <v>5</v>
      </c>
      <c r="Z111" s="9">
        <f>SUM(F111:Y111)</f>
        <v>74</v>
      </c>
      <c r="AA111" s="11">
        <v>106</v>
      </c>
    </row>
    <row r="112" ht="17.25" spans="1:27">
      <c r="A112" s="7">
        <v>108</v>
      </c>
      <c r="B112" s="7" t="s">
        <v>28</v>
      </c>
      <c r="C112" s="7" t="s">
        <v>255</v>
      </c>
      <c r="D112" s="8" t="s">
        <v>256</v>
      </c>
      <c r="E112" s="7" t="s">
        <v>61</v>
      </c>
      <c r="F112" s="9">
        <v>3</v>
      </c>
      <c r="G112" s="9">
        <v>3</v>
      </c>
      <c r="H112" s="9">
        <v>3</v>
      </c>
      <c r="I112" s="9">
        <v>3</v>
      </c>
      <c r="J112" s="9">
        <v>6</v>
      </c>
      <c r="K112" s="9">
        <v>1.84</v>
      </c>
      <c r="L112" s="9">
        <f>VLOOKUP(C112,'[1]检验检查费用超过80%的病例占比'!$A$2:$C$153,3,0)</f>
        <v>4</v>
      </c>
      <c r="M112" s="9">
        <v>6</v>
      </c>
      <c r="N112" s="9">
        <f>VLOOKUP(C112,[1]入组率!$A$2:$C$153,3,0)</f>
        <v>5</v>
      </c>
      <c r="O112" s="9">
        <v>5</v>
      </c>
      <c r="P112" s="9">
        <f>VLOOKUP(C112,[1]结算清单合格率!$A$2:$C$153,3,0)</f>
        <v>6</v>
      </c>
      <c r="Q112" s="9">
        <v>0</v>
      </c>
      <c r="R112" s="9">
        <v>0</v>
      </c>
      <c r="S112" s="9">
        <v>4</v>
      </c>
      <c r="T112" s="9">
        <v>6</v>
      </c>
      <c r="U112" s="9">
        <v>4</v>
      </c>
      <c r="V112" s="9">
        <v>6</v>
      </c>
      <c r="W112" s="9">
        <v>5</v>
      </c>
      <c r="X112" s="9">
        <v>3</v>
      </c>
      <c r="Y112" s="9">
        <v>0</v>
      </c>
      <c r="Z112" s="9">
        <f>SUM(F112:Y112)</f>
        <v>73.84</v>
      </c>
      <c r="AA112" s="11">
        <v>108</v>
      </c>
    </row>
    <row r="113" ht="17.25" spans="1:27">
      <c r="A113" s="7">
        <v>109</v>
      </c>
      <c r="B113" s="7" t="s">
        <v>28</v>
      </c>
      <c r="C113" s="7" t="s">
        <v>257</v>
      </c>
      <c r="D113" s="8" t="s">
        <v>258</v>
      </c>
      <c r="E113" s="7" t="s">
        <v>61</v>
      </c>
      <c r="F113" s="9">
        <v>3</v>
      </c>
      <c r="G113" s="9">
        <v>3</v>
      </c>
      <c r="H113" s="9">
        <v>3</v>
      </c>
      <c r="I113" s="9">
        <v>3</v>
      </c>
      <c r="J113" s="9">
        <v>6</v>
      </c>
      <c r="K113" s="9">
        <v>2.69</v>
      </c>
      <c r="L113" s="9">
        <f>VLOOKUP(C113,'[1]检验检查费用超过80%的病例占比'!$A$2:$C$153,3,0)</f>
        <v>4</v>
      </c>
      <c r="M113" s="9">
        <v>6</v>
      </c>
      <c r="N113" s="9">
        <f>VLOOKUP(C113,[1]入组率!$A$2:$C$153,3,0)</f>
        <v>5</v>
      </c>
      <c r="O113" s="9">
        <v>5</v>
      </c>
      <c r="P113" s="9">
        <f>VLOOKUP(C113,[1]结算清单合格率!$A$2:$C$153,3,0)</f>
        <v>6</v>
      </c>
      <c r="Q113" s="9">
        <v>4</v>
      </c>
      <c r="R113" s="9">
        <v>0</v>
      </c>
      <c r="S113" s="9">
        <v>4</v>
      </c>
      <c r="T113" s="9">
        <v>6</v>
      </c>
      <c r="U113" s="9">
        <v>4</v>
      </c>
      <c r="V113" s="9">
        <v>4</v>
      </c>
      <c r="W113" s="9">
        <v>2</v>
      </c>
      <c r="X113" s="9">
        <v>3</v>
      </c>
      <c r="Y113" s="9">
        <v>0</v>
      </c>
      <c r="Z113" s="9">
        <f>SUM(F113:Y113)</f>
        <v>73.69</v>
      </c>
      <c r="AA113" s="11">
        <v>109</v>
      </c>
    </row>
    <row r="114" ht="17.25" spans="1:27">
      <c r="A114" s="7">
        <v>110</v>
      </c>
      <c r="B114" s="7" t="s">
        <v>28</v>
      </c>
      <c r="C114" s="12" t="s">
        <v>259</v>
      </c>
      <c r="D114" s="8" t="s">
        <v>260</v>
      </c>
      <c r="E114" s="7" t="s">
        <v>180</v>
      </c>
      <c r="F114" s="9">
        <v>3</v>
      </c>
      <c r="G114" s="9">
        <v>5</v>
      </c>
      <c r="H114" s="9">
        <v>3</v>
      </c>
      <c r="I114" s="9">
        <v>1</v>
      </c>
      <c r="J114" s="9">
        <v>6</v>
      </c>
      <c r="K114" s="9">
        <v>4</v>
      </c>
      <c r="L114" s="9">
        <f>VLOOKUP(C114,'[1]检验检查费用超过80%的病例占比'!$A$2:$C$153,3,0)</f>
        <v>4</v>
      </c>
      <c r="M114" s="9">
        <v>6</v>
      </c>
      <c r="N114" s="9">
        <f>VLOOKUP(C114,[1]入组率!$A$2:$C$153,3,0)</f>
        <v>5</v>
      </c>
      <c r="O114" s="9">
        <v>5</v>
      </c>
      <c r="P114" s="9">
        <f>VLOOKUP(C114,[1]结算清单合格率!$A$2:$C$153,3,0)</f>
        <v>6</v>
      </c>
      <c r="Q114" s="9">
        <v>0</v>
      </c>
      <c r="R114" s="9">
        <v>0</v>
      </c>
      <c r="S114" s="9">
        <v>4</v>
      </c>
      <c r="T114" s="9">
        <v>6</v>
      </c>
      <c r="U114" s="9">
        <v>3</v>
      </c>
      <c r="V114" s="9">
        <v>4</v>
      </c>
      <c r="W114" s="9">
        <v>2</v>
      </c>
      <c r="X114" s="9">
        <v>3</v>
      </c>
      <c r="Y114" s="9">
        <v>3</v>
      </c>
      <c r="Z114" s="9">
        <f>SUM(F114:Y114)</f>
        <v>73</v>
      </c>
      <c r="AA114" s="11">
        <v>110</v>
      </c>
    </row>
    <row r="115" ht="17.25" spans="1:27">
      <c r="A115" s="7">
        <v>111</v>
      </c>
      <c r="B115" s="7" t="s">
        <v>28</v>
      </c>
      <c r="C115" s="7" t="s">
        <v>261</v>
      </c>
      <c r="D115" s="8" t="s">
        <v>262</v>
      </c>
      <c r="E115" s="7" t="s">
        <v>31</v>
      </c>
      <c r="F115" s="9">
        <v>1</v>
      </c>
      <c r="G115" s="9">
        <v>1</v>
      </c>
      <c r="H115" s="9">
        <v>3</v>
      </c>
      <c r="I115" s="9">
        <v>1</v>
      </c>
      <c r="J115" s="9">
        <v>4.84</v>
      </c>
      <c r="K115" s="9">
        <v>4</v>
      </c>
      <c r="L115" s="9">
        <f>VLOOKUP(C115,'[1]检验检查费用超过80%的病例占比'!$A$2:$C$153,3,0)</f>
        <v>4</v>
      </c>
      <c r="M115" s="9">
        <v>6</v>
      </c>
      <c r="N115" s="9">
        <f>VLOOKUP(C115,[1]入组率!$A$2:$C$153,3,0)</f>
        <v>5</v>
      </c>
      <c r="O115" s="9">
        <v>5</v>
      </c>
      <c r="P115" s="9">
        <f>VLOOKUP(C115,[1]结算清单合格率!$A$2:$C$153,3,0)</f>
        <v>6</v>
      </c>
      <c r="Q115" s="9">
        <v>0</v>
      </c>
      <c r="R115" s="9">
        <v>0</v>
      </c>
      <c r="S115" s="9">
        <v>4</v>
      </c>
      <c r="T115" s="9">
        <v>5</v>
      </c>
      <c r="U115" s="9">
        <v>3</v>
      </c>
      <c r="V115" s="9">
        <v>5</v>
      </c>
      <c r="W115" s="9">
        <v>5</v>
      </c>
      <c r="X115" s="9">
        <v>5</v>
      </c>
      <c r="Y115" s="9">
        <v>5</v>
      </c>
      <c r="Z115" s="9">
        <f>SUM(F115:Y115)</f>
        <v>72.84</v>
      </c>
      <c r="AA115" s="11">
        <v>111</v>
      </c>
    </row>
    <row r="116" ht="17.25" spans="1:27">
      <c r="A116" s="7">
        <v>112</v>
      </c>
      <c r="B116" s="7" t="s">
        <v>28</v>
      </c>
      <c r="C116" s="7" t="s">
        <v>263</v>
      </c>
      <c r="D116" s="8" t="s">
        <v>264</v>
      </c>
      <c r="E116" s="7" t="s">
        <v>61</v>
      </c>
      <c r="F116" s="9">
        <v>1</v>
      </c>
      <c r="G116" s="9">
        <v>3</v>
      </c>
      <c r="H116" s="9">
        <v>3</v>
      </c>
      <c r="I116" s="9">
        <v>1</v>
      </c>
      <c r="J116" s="9">
        <v>5.65</v>
      </c>
      <c r="K116" s="9">
        <v>4</v>
      </c>
      <c r="L116" s="9">
        <f>VLOOKUP(C116,'[1]检验检查费用超过80%的病例占比'!$A$2:$C$153,3,0)</f>
        <v>4</v>
      </c>
      <c r="M116" s="9">
        <v>6</v>
      </c>
      <c r="N116" s="9">
        <f>VLOOKUP(C116,[1]入组率!$A$2:$C$153,3,0)</f>
        <v>5</v>
      </c>
      <c r="O116" s="9">
        <v>5</v>
      </c>
      <c r="P116" s="9">
        <f>VLOOKUP(C116,[1]结算清单合格率!$A$2:$C$153,3,0)</f>
        <v>6</v>
      </c>
      <c r="Q116" s="9">
        <v>4</v>
      </c>
      <c r="R116" s="9">
        <v>0</v>
      </c>
      <c r="S116" s="9">
        <v>4</v>
      </c>
      <c r="T116" s="9">
        <v>6</v>
      </c>
      <c r="U116" s="9">
        <v>4</v>
      </c>
      <c r="V116" s="9">
        <v>6</v>
      </c>
      <c r="W116" s="9">
        <v>5</v>
      </c>
      <c r="X116" s="9">
        <v>0</v>
      </c>
      <c r="Y116" s="9">
        <v>0</v>
      </c>
      <c r="Z116" s="9">
        <f>SUM(F116:Y116)</f>
        <v>72.65</v>
      </c>
      <c r="AA116" s="11">
        <v>112</v>
      </c>
    </row>
    <row r="117" ht="17.25" spans="1:27">
      <c r="A117" s="7">
        <v>113</v>
      </c>
      <c r="B117" s="7" t="s">
        <v>28</v>
      </c>
      <c r="C117" s="7" t="s">
        <v>265</v>
      </c>
      <c r="D117" s="8" t="s">
        <v>266</v>
      </c>
      <c r="E117" s="7" t="s">
        <v>61</v>
      </c>
      <c r="F117" s="9">
        <v>3</v>
      </c>
      <c r="G117" s="9">
        <v>5</v>
      </c>
      <c r="H117" s="9">
        <v>3</v>
      </c>
      <c r="I117" s="9">
        <v>1</v>
      </c>
      <c r="J117" s="9">
        <v>6</v>
      </c>
      <c r="K117" s="9">
        <v>0</v>
      </c>
      <c r="L117" s="9">
        <f>VLOOKUP(C117,'[1]检验检查费用超过80%的病例占比'!$A$2:$C$153,3,0)</f>
        <v>4</v>
      </c>
      <c r="M117" s="9">
        <v>6</v>
      </c>
      <c r="N117" s="9">
        <f>VLOOKUP(C117,[1]入组率!$A$2:$C$153,3,0)</f>
        <v>5</v>
      </c>
      <c r="O117" s="9">
        <v>5</v>
      </c>
      <c r="P117" s="9">
        <f>VLOOKUP(C117,[1]结算清单合格率!$A$2:$C$153,3,0)</f>
        <v>6</v>
      </c>
      <c r="Q117" s="9">
        <v>0</v>
      </c>
      <c r="R117" s="9">
        <v>0</v>
      </c>
      <c r="S117" s="9">
        <v>4</v>
      </c>
      <c r="T117" s="9">
        <v>6</v>
      </c>
      <c r="U117" s="9">
        <v>2</v>
      </c>
      <c r="V117" s="9">
        <v>6</v>
      </c>
      <c r="W117" s="9">
        <v>2.5</v>
      </c>
      <c r="X117" s="9">
        <v>3</v>
      </c>
      <c r="Y117" s="9">
        <v>5</v>
      </c>
      <c r="Z117" s="9">
        <f>SUM(F117:Y117)</f>
        <v>72.5</v>
      </c>
      <c r="AA117" s="11">
        <v>113</v>
      </c>
    </row>
    <row r="118" ht="17.25" spans="1:27">
      <c r="A118" s="7">
        <v>114</v>
      </c>
      <c r="B118" s="7" t="s">
        <v>28</v>
      </c>
      <c r="C118" s="7" t="s">
        <v>267</v>
      </c>
      <c r="D118" s="8" t="s">
        <v>268</v>
      </c>
      <c r="E118" s="7" t="s">
        <v>61</v>
      </c>
      <c r="F118" s="9">
        <v>5</v>
      </c>
      <c r="G118" s="9">
        <v>1</v>
      </c>
      <c r="H118" s="9">
        <v>3</v>
      </c>
      <c r="I118" s="9">
        <v>1</v>
      </c>
      <c r="J118" s="9">
        <v>6</v>
      </c>
      <c r="K118" s="9">
        <v>0</v>
      </c>
      <c r="L118" s="9">
        <f>VLOOKUP(C118,'[1]检验检查费用超过80%的病例占比'!$A$2:$C$153,3,0)</f>
        <v>4</v>
      </c>
      <c r="M118" s="9">
        <v>6</v>
      </c>
      <c r="N118" s="9">
        <f>VLOOKUP(C118,[1]入组率!$A$2:$C$153,3,0)</f>
        <v>5</v>
      </c>
      <c r="O118" s="9">
        <v>5</v>
      </c>
      <c r="P118" s="9">
        <f>VLOOKUP(C118,[1]结算清单合格率!$A$2:$C$153,3,0)</f>
        <v>6</v>
      </c>
      <c r="Q118" s="9">
        <v>0</v>
      </c>
      <c r="R118" s="9">
        <v>0</v>
      </c>
      <c r="S118" s="9">
        <v>4</v>
      </c>
      <c r="T118" s="9">
        <v>6</v>
      </c>
      <c r="U118" s="9">
        <v>4</v>
      </c>
      <c r="V118" s="9">
        <v>6</v>
      </c>
      <c r="W118" s="9">
        <v>4.5</v>
      </c>
      <c r="X118" s="9">
        <v>3</v>
      </c>
      <c r="Y118" s="9">
        <v>3</v>
      </c>
      <c r="Z118" s="9">
        <f>SUM(F118:Y118)</f>
        <v>72.5</v>
      </c>
      <c r="AA118" s="11">
        <v>113</v>
      </c>
    </row>
    <row r="119" ht="17.25" spans="1:27">
      <c r="A119" s="7">
        <v>115</v>
      </c>
      <c r="B119" s="7" t="s">
        <v>28</v>
      </c>
      <c r="C119" s="7" t="s">
        <v>269</v>
      </c>
      <c r="D119" s="8" t="s">
        <v>270</v>
      </c>
      <c r="E119" s="7" t="s">
        <v>180</v>
      </c>
      <c r="F119" s="9">
        <v>3</v>
      </c>
      <c r="G119" s="9">
        <v>1</v>
      </c>
      <c r="H119" s="9">
        <v>3</v>
      </c>
      <c r="I119" s="9">
        <v>3</v>
      </c>
      <c r="J119" s="9">
        <v>6</v>
      </c>
      <c r="K119" s="9">
        <v>3.45</v>
      </c>
      <c r="L119" s="9">
        <f>VLOOKUP(C119,'[1]检验检查费用超过80%的病例占比'!$A$2:$C$153,3,0)</f>
        <v>4</v>
      </c>
      <c r="M119" s="9">
        <v>6</v>
      </c>
      <c r="N119" s="9">
        <f>VLOOKUP(C119,[1]入组率!$A$2:$C$153,3,0)</f>
        <v>5</v>
      </c>
      <c r="O119" s="9">
        <v>5</v>
      </c>
      <c r="P119" s="9">
        <f>VLOOKUP(C119,[1]结算清单合格率!$A$2:$C$153,3,0)</f>
        <v>6</v>
      </c>
      <c r="Q119" s="9">
        <v>4</v>
      </c>
      <c r="R119" s="9">
        <v>0</v>
      </c>
      <c r="S119" s="9">
        <v>4</v>
      </c>
      <c r="T119" s="9">
        <v>6</v>
      </c>
      <c r="U119" s="9">
        <v>4</v>
      </c>
      <c r="V119" s="9">
        <v>4</v>
      </c>
      <c r="W119" s="9">
        <v>2</v>
      </c>
      <c r="X119" s="9">
        <v>3</v>
      </c>
      <c r="Y119" s="9">
        <v>0</v>
      </c>
      <c r="Z119" s="9">
        <f>SUM(F119:Y119)</f>
        <v>72.45</v>
      </c>
      <c r="AA119" s="11">
        <v>115</v>
      </c>
    </row>
    <row r="120" ht="17.25" spans="1:27">
      <c r="A120" s="7">
        <v>116</v>
      </c>
      <c r="B120" s="7" t="s">
        <v>28</v>
      </c>
      <c r="C120" s="7" t="s">
        <v>271</v>
      </c>
      <c r="D120" s="8" t="s">
        <v>272</v>
      </c>
      <c r="E120" s="7" t="s">
        <v>61</v>
      </c>
      <c r="F120" s="9">
        <v>3</v>
      </c>
      <c r="G120" s="9">
        <v>5</v>
      </c>
      <c r="H120" s="9">
        <v>3</v>
      </c>
      <c r="I120" s="9">
        <v>1</v>
      </c>
      <c r="J120" s="9">
        <v>6</v>
      </c>
      <c r="K120" s="9">
        <v>0</v>
      </c>
      <c r="L120" s="9">
        <f>VLOOKUP(C120,'[1]检验检查费用超过80%的病例占比'!$A$2:$C$153,3,0)</f>
        <v>4</v>
      </c>
      <c r="M120" s="9">
        <v>6</v>
      </c>
      <c r="N120" s="9">
        <f>VLOOKUP(C120,[1]入组率!$A$2:$C$153,3,0)</f>
        <v>5</v>
      </c>
      <c r="O120" s="9">
        <v>5</v>
      </c>
      <c r="P120" s="9">
        <f>VLOOKUP(C120,[1]结算清单合格率!$A$2:$C$153,3,0)</f>
        <v>6</v>
      </c>
      <c r="Q120" s="9">
        <v>0</v>
      </c>
      <c r="R120" s="9">
        <v>0</v>
      </c>
      <c r="S120" s="9">
        <v>4</v>
      </c>
      <c r="T120" s="9">
        <v>6</v>
      </c>
      <c r="U120" s="9">
        <v>4</v>
      </c>
      <c r="V120" s="9">
        <v>6</v>
      </c>
      <c r="W120" s="9">
        <v>5</v>
      </c>
      <c r="X120" s="9">
        <v>3</v>
      </c>
      <c r="Y120" s="9">
        <v>0</v>
      </c>
      <c r="Z120" s="9">
        <f>SUM(F120:Y120)</f>
        <v>72</v>
      </c>
      <c r="AA120" s="11">
        <v>116</v>
      </c>
    </row>
    <row r="121" ht="17.25" spans="1:27">
      <c r="A121" s="7">
        <v>117</v>
      </c>
      <c r="B121" s="7" t="s">
        <v>28</v>
      </c>
      <c r="C121" s="7" t="s">
        <v>273</v>
      </c>
      <c r="D121" s="8" t="s">
        <v>274</v>
      </c>
      <c r="E121" s="7" t="s">
        <v>61</v>
      </c>
      <c r="F121" s="9">
        <v>1</v>
      </c>
      <c r="G121" s="9">
        <v>1</v>
      </c>
      <c r="H121" s="9">
        <v>3</v>
      </c>
      <c r="I121" s="9">
        <v>3</v>
      </c>
      <c r="J121" s="9">
        <v>6</v>
      </c>
      <c r="K121" s="9">
        <v>4</v>
      </c>
      <c r="L121" s="9">
        <f>VLOOKUP(C121,'[1]检验检查费用超过80%的病例占比'!$A$2:$C$153,3,0)</f>
        <v>4</v>
      </c>
      <c r="M121" s="9">
        <v>6</v>
      </c>
      <c r="N121" s="9">
        <f>VLOOKUP(C121,[1]入组率!$A$2:$C$153,3,0)</f>
        <v>5</v>
      </c>
      <c r="O121" s="9">
        <v>5</v>
      </c>
      <c r="P121" s="9">
        <f>VLOOKUP(C121,[1]结算清单合格率!$A$2:$C$153,3,0)</f>
        <v>6</v>
      </c>
      <c r="Q121" s="9">
        <v>1</v>
      </c>
      <c r="R121" s="9">
        <v>0</v>
      </c>
      <c r="S121" s="9">
        <v>4</v>
      </c>
      <c r="T121" s="9">
        <v>6</v>
      </c>
      <c r="U121" s="9">
        <v>4</v>
      </c>
      <c r="V121" s="9">
        <v>4</v>
      </c>
      <c r="W121" s="9">
        <v>4</v>
      </c>
      <c r="X121" s="9">
        <v>5</v>
      </c>
      <c r="Y121" s="9">
        <v>0</v>
      </c>
      <c r="Z121" s="9">
        <f>SUM(F121:Y121)</f>
        <v>72</v>
      </c>
      <c r="AA121" s="11">
        <v>116</v>
      </c>
    </row>
    <row r="122" ht="17.25" spans="1:27">
      <c r="A122" s="7">
        <v>118</v>
      </c>
      <c r="B122" s="7" t="s">
        <v>28</v>
      </c>
      <c r="C122" s="12" t="s">
        <v>275</v>
      </c>
      <c r="D122" s="8" t="s">
        <v>276</v>
      </c>
      <c r="E122" s="7" t="s">
        <v>180</v>
      </c>
      <c r="F122" s="9">
        <v>1</v>
      </c>
      <c r="G122" s="9">
        <v>1</v>
      </c>
      <c r="H122" s="9">
        <v>3</v>
      </c>
      <c r="I122" s="9">
        <v>1</v>
      </c>
      <c r="J122" s="9">
        <v>5.99</v>
      </c>
      <c r="K122" s="9">
        <v>4</v>
      </c>
      <c r="L122" s="9">
        <f>VLOOKUP(C122,'[1]检验检查费用超过80%的病例占比'!$A$2:$C$153,3,0)</f>
        <v>4</v>
      </c>
      <c r="M122" s="9">
        <v>6</v>
      </c>
      <c r="N122" s="9">
        <f>VLOOKUP(C122,[1]入组率!$A$2:$C$153,3,0)</f>
        <v>5</v>
      </c>
      <c r="O122" s="9">
        <v>5</v>
      </c>
      <c r="P122" s="9">
        <f>VLOOKUP(C122,[1]结算清单合格率!$A$2:$C$153,3,0)</f>
        <v>6</v>
      </c>
      <c r="Q122" s="9">
        <v>0</v>
      </c>
      <c r="R122" s="9">
        <v>0</v>
      </c>
      <c r="S122" s="9">
        <v>4</v>
      </c>
      <c r="T122" s="9">
        <v>6</v>
      </c>
      <c r="U122" s="9">
        <v>3</v>
      </c>
      <c r="V122" s="9">
        <v>4</v>
      </c>
      <c r="W122" s="9">
        <v>5</v>
      </c>
      <c r="X122" s="9">
        <v>5</v>
      </c>
      <c r="Y122" s="9">
        <v>3</v>
      </c>
      <c r="Z122" s="9">
        <f>SUM(F122:Y122)</f>
        <v>71.99</v>
      </c>
      <c r="AA122" s="11">
        <v>118</v>
      </c>
    </row>
    <row r="123" ht="17.25" spans="1:27">
      <c r="A123" s="7">
        <v>119</v>
      </c>
      <c r="B123" s="7" t="s">
        <v>28</v>
      </c>
      <c r="C123" s="7" t="s">
        <v>277</v>
      </c>
      <c r="D123" s="8" t="s">
        <v>278</v>
      </c>
      <c r="E123" s="7" t="s">
        <v>61</v>
      </c>
      <c r="F123" s="9">
        <v>1</v>
      </c>
      <c r="G123" s="9">
        <v>1</v>
      </c>
      <c r="H123" s="9">
        <v>1</v>
      </c>
      <c r="I123" s="9">
        <v>5</v>
      </c>
      <c r="J123" s="9">
        <v>6</v>
      </c>
      <c r="K123" s="9">
        <v>0</v>
      </c>
      <c r="L123" s="9">
        <f>VLOOKUP(C123,'[1]检验检查费用超过80%的病例占比'!$A$2:$C$153,3,0)</f>
        <v>4</v>
      </c>
      <c r="M123" s="9">
        <v>6</v>
      </c>
      <c r="N123" s="9">
        <f>VLOOKUP(C123,[1]入组率!$A$2:$C$153,3,0)</f>
        <v>5</v>
      </c>
      <c r="O123" s="9">
        <v>5</v>
      </c>
      <c r="P123" s="9">
        <f>VLOOKUP(C123,[1]结算清单合格率!$A$2:$C$153,3,0)</f>
        <v>6</v>
      </c>
      <c r="Q123" s="9">
        <v>4</v>
      </c>
      <c r="R123" s="9">
        <v>5</v>
      </c>
      <c r="S123" s="9">
        <v>4</v>
      </c>
      <c r="T123" s="9">
        <v>6</v>
      </c>
      <c r="U123" s="9">
        <v>1.5</v>
      </c>
      <c r="V123" s="9">
        <v>6</v>
      </c>
      <c r="W123" s="9">
        <v>5</v>
      </c>
      <c r="X123" s="9">
        <v>0</v>
      </c>
      <c r="Y123" s="9">
        <v>0</v>
      </c>
      <c r="Z123" s="9">
        <f>SUM(F123:Y123)</f>
        <v>71.5</v>
      </c>
      <c r="AA123" s="11">
        <v>119</v>
      </c>
    </row>
    <row r="124" ht="17.25" spans="1:27">
      <c r="A124" s="7">
        <v>120</v>
      </c>
      <c r="B124" s="7" t="s">
        <v>28</v>
      </c>
      <c r="C124" s="12" t="s">
        <v>279</v>
      </c>
      <c r="D124" s="8" t="s">
        <v>280</v>
      </c>
      <c r="E124" s="7" t="s">
        <v>61</v>
      </c>
      <c r="F124" s="9">
        <v>5</v>
      </c>
      <c r="G124" s="9">
        <v>3</v>
      </c>
      <c r="H124" s="9">
        <v>3</v>
      </c>
      <c r="I124" s="9">
        <v>1</v>
      </c>
      <c r="J124" s="9">
        <v>6</v>
      </c>
      <c r="K124" s="9">
        <v>1.49</v>
      </c>
      <c r="L124" s="9">
        <f>VLOOKUP(C124,'[1]检验检查费用超过80%的病例占比'!$A$2:$C$153,3,0)</f>
        <v>4</v>
      </c>
      <c r="M124" s="9">
        <v>6</v>
      </c>
      <c r="N124" s="9">
        <f>VLOOKUP(C124,[1]入组率!$A$2:$C$153,3,0)</f>
        <v>5</v>
      </c>
      <c r="O124" s="9">
        <v>5</v>
      </c>
      <c r="P124" s="9">
        <f>VLOOKUP(C124,[1]结算清单合格率!$A$2:$C$153,3,0)</f>
        <v>6</v>
      </c>
      <c r="Q124" s="9">
        <v>0</v>
      </c>
      <c r="R124" s="9">
        <v>0</v>
      </c>
      <c r="S124" s="9">
        <v>4</v>
      </c>
      <c r="T124" s="9">
        <v>6</v>
      </c>
      <c r="U124" s="9">
        <v>3</v>
      </c>
      <c r="V124" s="9">
        <v>4</v>
      </c>
      <c r="W124" s="9">
        <v>5</v>
      </c>
      <c r="X124" s="9">
        <v>3</v>
      </c>
      <c r="Y124" s="9">
        <v>0</v>
      </c>
      <c r="Z124" s="9">
        <f>SUM(F124:Y124)</f>
        <v>70.49</v>
      </c>
      <c r="AA124" s="11">
        <v>120</v>
      </c>
    </row>
    <row r="125" ht="17.25" spans="1:27">
      <c r="A125" s="7">
        <v>121</v>
      </c>
      <c r="B125" s="7" t="s">
        <v>28</v>
      </c>
      <c r="C125" s="7" t="s">
        <v>281</v>
      </c>
      <c r="D125" s="8" t="s">
        <v>282</v>
      </c>
      <c r="E125" s="7" t="s">
        <v>61</v>
      </c>
      <c r="F125" s="9">
        <v>3</v>
      </c>
      <c r="G125" s="9">
        <v>1</v>
      </c>
      <c r="H125" s="9">
        <v>3</v>
      </c>
      <c r="I125" s="9">
        <v>1</v>
      </c>
      <c r="J125" s="9">
        <v>6</v>
      </c>
      <c r="K125" s="9">
        <v>4</v>
      </c>
      <c r="L125" s="9">
        <f>VLOOKUP(C125,'[1]检验检查费用超过80%的病例占比'!$A$2:$C$153,3,0)</f>
        <v>4</v>
      </c>
      <c r="M125" s="9">
        <v>6</v>
      </c>
      <c r="N125" s="9">
        <f>VLOOKUP(C125,[1]入组率!$A$2:$C$153,3,0)</f>
        <v>5</v>
      </c>
      <c r="O125" s="9">
        <v>5</v>
      </c>
      <c r="P125" s="9">
        <f>VLOOKUP(C125,[1]结算清单合格率!$A$2:$C$153,3,0)</f>
        <v>6</v>
      </c>
      <c r="Q125" s="9">
        <v>0</v>
      </c>
      <c r="R125" s="9">
        <v>0</v>
      </c>
      <c r="S125" s="9">
        <v>4</v>
      </c>
      <c r="T125" s="9">
        <v>6</v>
      </c>
      <c r="U125" s="9">
        <v>4</v>
      </c>
      <c r="V125" s="9">
        <v>6</v>
      </c>
      <c r="W125" s="9">
        <v>1</v>
      </c>
      <c r="X125" s="9">
        <v>5</v>
      </c>
      <c r="Y125" s="9">
        <v>0</v>
      </c>
      <c r="Z125" s="9">
        <f>SUM(F125:Y125)</f>
        <v>70</v>
      </c>
      <c r="AA125" s="11">
        <v>121</v>
      </c>
    </row>
    <row r="126" ht="17.25" spans="1:27">
      <c r="A126" s="7">
        <v>122</v>
      </c>
      <c r="B126" s="7" t="s">
        <v>28</v>
      </c>
      <c r="C126" s="7" t="s">
        <v>283</v>
      </c>
      <c r="D126" s="8" t="s">
        <v>284</v>
      </c>
      <c r="E126" s="7" t="s">
        <v>137</v>
      </c>
      <c r="F126" s="9">
        <v>1</v>
      </c>
      <c r="G126" s="9">
        <v>3</v>
      </c>
      <c r="H126" s="9">
        <v>3</v>
      </c>
      <c r="I126" s="9">
        <v>1</v>
      </c>
      <c r="J126" s="9">
        <v>6</v>
      </c>
      <c r="K126" s="9">
        <v>2.81</v>
      </c>
      <c r="L126" s="9">
        <f>VLOOKUP(C126,'[1]检验检查费用超过80%的病例占比'!$A$2:$C$153,3,0)</f>
        <v>4</v>
      </c>
      <c r="M126" s="9">
        <v>6</v>
      </c>
      <c r="N126" s="9">
        <f>VLOOKUP(C126,[1]入组率!$A$2:$C$153,3,0)</f>
        <v>5</v>
      </c>
      <c r="O126" s="9">
        <v>5</v>
      </c>
      <c r="P126" s="9">
        <f>VLOOKUP(C126,[1]结算清单合格率!$A$2:$C$153,3,0)</f>
        <v>6</v>
      </c>
      <c r="Q126" s="9">
        <v>0</v>
      </c>
      <c r="R126" s="9">
        <v>0</v>
      </c>
      <c r="S126" s="9">
        <v>4</v>
      </c>
      <c r="T126" s="9">
        <v>6</v>
      </c>
      <c r="U126" s="9">
        <v>3</v>
      </c>
      <c r="V126" s="9">
        <v>4</v>
      </c>
      <c r="W126" s="9">
        <v>4.5</v>
      </c>
      <c r="X126" s="9">
        <v>5</v>
      </c>
      <c r="Y126" s="9">
        <v>0</v>
      </c>
      <c r="Z126" s="9">
        <f>SUM(F126:Y126)</f>
        <v>69.31</v>
      </c>
      <c r="AA126" s="11">
        <v>122</v>
      </c>
    </row>
    <row r="127" ht="17.25" spans="1:27">
      <c r="A127" s="7">
        <v>123</v>
      </c>
      <c r="B127" s="7" t="s">
        <v>28</v>
      </c>
      <c r="C127" s="7" t="s">
        <v>285</v>
      </c>
      <c r="D127" s="8" t="s">
        <v>286</v>
      </c>
      <c r="E127" s="7" t="s">
        <v>150</v>
      </c>
      <c r="F127" s="9">
        <v>3</v>
      </c>
      <c r="G127" s="9">
        <v>5</v>
      </c>
      <c r="H127" s="9">
        <v>3</v>
      </c>
      <c r="I127" s="9">
        <v>1</v>
      </c>
      <c r="J127" s="9">
        <v>6</v>
      </c>
      <c r="K127" s="9">
        <v>1.97</v>
      </c>
      <c r="L127" s="9">
        <f>VLOOKUP(C127,'[1]检验检查费用超过80%的病例占比'!$A$2:$C$153,3,0)</f>
        <v>4</v>
      </c>
      <c r="M127" s="9">
        <v>6</v>
      </c>
      <c r="N127" s="9">
        <f>VLOOKUP(C127,[1]入组率!$A$2:$C$153,3,0)</f>
        <v>5</v>
      </c>
      <c r="O127" s="9">
        <v>0</v>
      </c>
      <c r="P127" s="9">
        <f>VLOOKUP(C127,[1]结算清单合格率!$A$2:$C$153,3,0)</f>
        <v>6</v>
      </c>
      <c r="Q127" s="9">
        <v>0</v>
      </c>
      <c r="R127" s="9">
        <v>0</v>
      </c>
      <c r="S127" s="9">
        <v>4</v>
      </c>
      <c r="T127" s="9">
        <v>6</v>
      </c>
      <c r="U127" s="9">
        <v>4</v>
      </c>
      <c r="V127" s="9">
        <v>6</v>
      </c>
      <c r="W127" s="9">
        <v>5</v>
      </c>
      <c r="X127" s="9">
        <v>3</v>
      </c>
      <c r="Y127" s="9">
        <v>0</v>
      </c>
      <c r="Z127" s="9">
        <f>SUM(F127:Y127)</f>
        <v>68.97</v>
      </c>
      <c r="AA127" s="11">
        <v>123</v>
      </c>
    </row>
    <row r="128" ht="17.25" spans="1:27">
      <c r="A128" s="7">
        <v>124</v>
      </c>
      <c r="B128" s="7" t="s">
        <v>28</v>
      </c>
      <c r="C128" s="7" t="s">
        <v>287</v>
      </c>
      <c r="D128" s="8" t="s">
        <v>288</v>
      </c>
      <c r="E128" s="7" t="s">
        <v>56</v>
      </c>
      <c r="F128" s="9">
        <v>3</v>
      </c>
      <c r="G128" s="9">
        <v>3</v>
      </c>
      <c r="H128" s="9">
        <v>1</v>
      </c>
      <c r="I128" s="9">
        <v>1</v>
      </c>
      <c r="J128" s="9">
        <v>6</v>
      </c>
      <c r="K128" s="9">
        <v>4</v>
      </c>
      <c r="L128" s="9">
        <f>VLOOKUP(C128,'[1]检验检查费用超过80%的病例占比'!$A$2:$C$153,3,0)</f>
        <v>4</v>
      </c>
      <c r="M128" s="9">
        <v>6</v>
      </c>
      <c r="N128" s="9">
        <f>VLOOKUP(C128,[1]入组率!$A$2:$C$153,3,0)</f>
        <v>5</v>
      </c>
      <c r="O128" s="9">
        <v>5</v>
      </c>
      <c r="P128" s="9">
        <f>VLOOKUP(C128,[1]结算清单合格率!$A$2:$C$153,3,0)</f>
        <v>6</v>
      </c>
      <c r="Q128" s="9">
        <v>0</v>
      </c>
      <c r="R128" s="9">
        <v>0</v>
      </c>
      <c r="S128" s="9">
        <v>4</v>
      </c>
      <c r="T128" s="9">
        <v>5</v>
      </c>
      <c r="U128" s="9">
        <v>3</v>
      </c>
      <c r="V128" s="9">
        <v>6</v>
      </c>
      <c r="W128" s="9">
        <v>3.5</v>
      </c>
      <c r="X128" s="9">
        <v>3</v>
      </c>
      <c r="Y128" s="9">
        <v>0</v>
      </c>
      <c r="Z128" s="9">
        <f>SUM(F128:Y128)</f>
        <v>68.5</v>
      </c>
      <c r="AA128" s="11">
        <v>124</v>
      </c>
    </row>
    <row r="129" ht="17.25" spans="1:27">
      <c r="A129" s="7">
        <v>125</v>
      </c>
      <c r="B129" s="7" t="s">
        <v>28</v>
      </c>
      <c r="C129" s="7" t="s">
        <v>289</v>
      </c>
      <c r="D129" s="8" t="s">
        <v>290</v>
      </c>
      <c r="E129" s="7" t="s">
        <v>61</v>
      </c>
      <c r="F129" s="9">
        <v>5</v>
      </c>
      <c r="G129" s="9">
        <v>5</v>
      </c>
      <c r="H129" s="9">
        <v>3</v>
      </c>
      <c r="I129" s="9">
        <v>5</v>
      </c>
      <c r="J129" s="9">
        <v>6</v>
      </c>
      <c r="K129" s="9">
        <v>4</v>
      </c>
      <c r="L129" s="9">
        <f>VLOOKUP(C129,'[1]检验检查费用超过80%的病例占比'!$A$2:$C$153,3,0)</f>
        <v>4</v>
      </c>
      <c r="M129" s="9">
        <v>6</v>
      </c>
      <c r="N129" s="9">
        <f>VLOOKUP(C129,[1]入组率!$A$2:$C$153,3,0)</f>
        <v>5</v>
      </c>
      <c r="O129" s="9">
        <v>5</v>
      </c>
      <c r="P129" s="9">
        <f>VLOOKUP(C129,[1]结算清单合格率!$A$2:$C$153,3,0)</f>
        <v>6</v>
      </c>
      <c r="Q129" s="9">
        <v>4</v>
      </c>
      <c r="R129" s="9">
        <v>5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5</v>
      </c>
      <c r="Y129" s="9">
        <v>0</v>
      </c>
      <c r="Z129" s="9">
        <f>SUM(F129:Y129)</f>
        <v>68</v>
      </c>
      <c r="AA129" s="11">
        <v>125</v>
      </c>
    </row>
    <row r="130" ht="17.25" spans="1:27">
      <c r="A130" s="7">
        <v>126</v>
      </c>
      <c r="B130" s="7" t="s">
        <v>28</v>
      </c>
      <c r="C130" s="7" t="s">
        <v>291</v>
      </c>
      <c r="D130" s="8" t="s">
        <v>292</v>
      </c>
      <c r="E130" s="7" t="s">
        <v>61</v>
      </c>
      <c r="F130" s="9">
        <v>3</v>
      </c>
      <c r="G130" s="9">
        <v>3</v>
      </c>
      <c r="H130" s="9">
        <v>3</v>
      </c>
      <c r="I130" s="9">
        <v>1</v>
      </c>
      <c r="J130" s="9">
        <v>6</v>
      </c>
      <c r="K130" s="9">
        <v>0.67</v>
      </c>
      <c r="L130" s="9">
        <f>VLOOKUP(C130,'[1]检验检查费用超过80%的病例占比'!$A$2:$C$153,3,0)</f>
        <v>4</v>
      </c>
      <c r="M130" s="9">
        <v>6</v>
      </c>
      <c r="N130" s="9">
        <f>VLOOKUP(C130,[1]入组率!$A$2:$C$153,3,0)</f>
        <v>5</v>
      </c>
      <c r="O130" s="9">
        <v>5</v>
      </c>
      <c r="P130" s="9">
        <f>VLOOKUP(C130,[1]结算清单合格率!$A$2:$C$153,3,0)</f>
        <v>6</v>
      </c>
      <c r="Q130" s="9">
        <v>0</v>
      </c>
      <c r="R130" s="9">
        <v>0</v>
      </c>
      <c r="S130" s="9">
        <v>4</v>
      </c>
      <c r="T130" s="9">
        <v>6</v>
      </c>
      <c r="U130" s="9">
        <v>4</v>
      </c>
      <c r="V130" s="9">
        <v>6</v>
      </c>
      <c r="W130" s="9">
        <v>5</v>
      </c>
      <c r="X130" s="9">
        <v>0</v>
      </c>
      <c r="Y130" s="9">
        <v>0</v>
      </c>
      <c r="Z130" s="9">
        <f>SUM(F130:Y130)</f>
        <v>67.67</v>
      </c>
      <c r="AA130" s="11">
        <v>126</v>
      </c>
    </row>
    <row r="131" ht="17.25" spans="1:27">
      <c r="A131" s="7">
        <v>127</v>
      </c>
      <c r="B131" s="7" t="s">
        <v>28</v>
      </c>
      <c r="C131" s="7" t="s">
        <v>293</v>
      </c>
      <c r="D131" s="8" t="s">
        <v>294</v>
      </c>
      <c r="E131" s="7" t="s">
        <v>180</v>
      </c>
      <c r="F131" s="9">
        <v>3</v>
      </c>
      <c r="G131" s="9">
        <v>1</v>
      </c>
      <c r="H131" s="9">
        <v>3</v>
      </c>
      <c r="I131" s="9">
        <v>3</v>
      </c>
      <c r="J131" s="9">
        <v>6</v>
      </c>
      <c r="K131" s="9">
        <v>4</v>
      </c>
      <c r="L131" s="9">
        <f>VLOOKUP(C131,'[1]检验检查费用超过80%的病例占比'!$A$2:$C$153,3,0)</f>
        <v>0</v>
      </c>
      <c r="M131" s="9">
        <v>6</v>
      </c>
      <c r="N131" s="9">
        <f>VLOOKUP(C131,[1]入组率!$A$2:$C$153,3,0)</f>
        <v>5</v>
      </c>
      <c r="O131" s="9">
        <v>5</v>
      </c>
      <c r="P131" s="9">
        <f>VLOOKUP(C131,[1]结算清单合格率!$A$2:$C$153,3,0)</f>
        <v>6</v>
      </c>
      <c r="Q131" s="9">
        <v>1.4</v>
      </c>
      <c r="R131" s="9">
        <v>0</v>
      </c>
      <c r="S131" s="9">
        <v>4</v>
      </c>
      <c r="T131" s="9">
        <v>6</v>
      </c>
      <c r="U131" s="9">
        <v>4</v>
      </c>
      <c r="V131" s="9">
        <v>4</v>
      </c>
      <c r="W131" s="9">
        <v>5</v>
      </c>
      <c r="X131" s="9">
        <v>0</v>
      </c>
      <c r="Y131" s="9">
        <v>0</v>
      </c>
      <c r="Z131" s="9">
        <f>SUM(F131:Y131)</f>
        <v>66.4</v>
      </c>
      <c r="AA131" s="11">
        <v>127</v>
      </c>
    </row>
    <row r="132" ht="17.25" spans="1:27">
      <c r="A132" s="7">
        <v>128</v>
      </c>
      <c r="B132" s="7" t="s">
        <v>28</v>
      </c>
      <c r="C132" s="7" t="s">
        <v>295</v>
      </c>
      <c r="D132" s="8" t="s">
        <v>296</v>
      </c>
      <c r="E132" s="7" t="s">
        <v>61</v>
      </c>
      <c r="F132" s="9">
        <v>1</v>
      </c>
      <c r="G132" s="9">
        <v>3</v>
      </c>
      <c r="H132" s="9">
        <v>3</v>
      </c>
      <c r="I132" s="9">
        <v>3</v>
      </c>
      <c r="J132" s="9">
        <v>6</v>
      </c>
      <c r="K132" s="9">
        <v>1.63</v>
      </c>
      <c r="L132" s="9">
        <f>VLOOKUP(C132,'[1]检验检查费用超过80%的病例占比'!$A$2:$C$153,3,0)</f>
        <v>0</v>
      </c>
      <c r="M132" s="9">
        <v>6</v>
      </c>
      <c r="N132" s="9">
        <f>VLOOKUP(C132,[1]入组率!$A$2:$C$153,3,0)</f>
        <v>5</v>
      </c>
      <c r="O132" s="9">
        <v>5</v>
      </c>
      <c r="P132" s="9">
        <f>VLOOKUP(C132,[1]结算清单合格率!$A$2:$C$153,3,0)</f>
        <v>6</v>
      </c>
      <c r="Q132" s="9">
        <v>0</v>
      </c>
      <c r="R132" s="9">
        <v>0</v>
      </c>
      <c r="S132" s="9">
        <v>4</v>
      </c>
      <c r="T132" s="9">
        <v>6</v>
      </c>
      <c r="U132" s="9">
        <v>4</v>
      </c>
      <c r="V132" s="9">
        <v>6</v>
      </c>
      <c r="W132" s="9">
        <v>3</v>
      </c>
      <c r="X132" s="9">
        <v>3</v>
      </c>
      <c r="Y132" s="9">
        <v>0</v>
      </c>
      <c r="Z132" s="9">
        <f>SUM(F132:Y132)</f>
        <v>65.63</v>
      </c>
      <c r="AA132" s="11">
        <v>128</v>
      </c>
    </row>
    <row r="133" ht="17.25" spans="1:27">
      <c r="A133" s="7">
        <v>129</v>
      </c>
      <c r="B133" s="7" t="s">
        <v>28</v>
      </c>
      <c r="C133" s="7" t="s">
        <v>297</v>
      </c>
      <c r="D133" s="8" t="s">
        <v>298</v>
      </c>
      <c r="E133" s="7" t="s">
        <v>137</v>
      </c>
      <c r="F133" s="9">
        <v>3</v>
      </c>
      <c r="G133" s="9">
        <v>3</v>
      </c>
      <c r="H133" s="9">
        <v>3</v>
      </c>
      <c r="I133" s="9">
        <v>1</v>
      </c>
      <c r="J133" s="9">
        <v>6</v>
      </c>
      <c r="K133" s="9">
        <v>0</v>
      </c>
      <c r="L133" s="9">
        <f>VLOOKUP(C133,'[1]检验检查费用超过80%的病例占比'!$A$2:$C$153,3,0)</f>
        <v>4</v>
      </c>
      <c r="M133" s="9">
        <v>6</v>
      </c>
      <c r="N133" s="9">
        <f>VLOOKUP(C133,[1]入组率!$A$2:$C$153,3,0)</f>
        <v>5</v>
      </c>
      <c r="O133" s="9">
        <v>5</v>
      </c>
      <c r="P133" s="9">
        <f>VLOOKUP(C133,[1]结算清单合格率!$A$2:$C$153,3,0)</f>
        <v>6</v>
      </c>
      <c r="Q133" s="9">
        <v>0</v>
      </c>
      <c r="R133" s="9">
        <v>0</v>
      </c>
      <c r="S133" s="9">
        <v>4</v>
      </c>
      <c r="T133" s="9">
        <v>6</v>
      </c>
      <c r="U133" s="9">
        <v>2</v>
      </c>
      <c r="V133" s="9">
        <v>6</v>
      </c>
      <c r="W133" s="9">
        <v>5</v>
      </c>
      <c r="X133" s="9">
        <v>0</v>
      </c>
      <c r="Y133" s="9">
        <v>0</v>
      </c>
      <c r="Z133" s="9">
        <f>SUM(F133:Y133)</f>
        <v>65</v>
      </c>
      <c r="AA133" s="11">
        <v>129</v>
      </c>
    </row>
    <row r="134" ht="17.25" spans="1:27">
      <c r="A134" s="7">
        <v>130</v>
      </c>
      <c r="B134" s="13" t="s">
        <v>28</v>
      </c>
      <c r="C134" s="13" t="s">
        <v>299</v>
      </c>
      <c r="D134" s="14" t="s">
        <v>300</v>
      </c>
      <c r="E134" s="13" t="s">
        <v>34</v>
      </c>
      <c r="F134" s="9">
        <v>3</v>
      </c>
      <c r="G134" s="9">
        <v>1</v>
      </c>
      <c r="H134" s="9">
        <v>5</v>
      </c>
      <c r="I134" s="9">
        <v>3</v>
      </c>
      <c r="J134" s="9">
        <v>6</v>
      </c>
      <c r="K134" s="9">
        <v>3.01</v>
      </c>
      <c r="L134" s="9">
        <f>VLOOKUP(C134,'[1]检验检查费用超过80%的病例占比'!$A$2:$C$153,3,0)</f>
        <v>0</v>
      </c>
      <c r="M134" s="9">
        <v>6</v>
      </c>
      <c r="N134" s="9">
        <f>VLOOKUP(C134,[1]入组率!$A$2:$C$153,3,0)</f>
        <v>5</v>
      </c>
      <c r="O134" s="9">
        <v>5</v>
      </c>
      <c r="P134" s="9">
        <f>VLOOKUP(C134,[1]结算清单合格率!$A$2:$C$153,3,0)</f>
        <v>6</v>
      </c>
      <c r="Q134" s="9">
        <v>0.5</v>
      </c>
      <c r="R134" s="9">
        <v>1</v>
      </c>
      <c r="S134" s="9">
        <v>4</v>
      </c>
      <c r="T134" s="9">
        <v>6</v>
      </c>
      <c r="U134" s="9">
        <v>1</v>
      </c>
      <c r="V134" s="9">
        <v>1</v>
      </c>
      <c r="W134" s="9">
        <v>3</v>
      </c>
      <c r="X134" s="9">
        <v>5</v>
      </c>
      <c r="Y134" s="9">
        <v>0</v>
      </c>
      <c r="Z134" s="9">
        <f>SUM(F134:Y134)</f>
        <v>64.51</v>
      </c>
      <c r="AA134" s="11">
        <v>130</v>
      </c>
    </row>
    <row r="135" ht="17.25" spans="1:27">
      <c r="A135" s="7">
        <v>131</v>
      </c>
      <c r="B135" s="7" t="s">
        <v>28</v>
      </c>
      <c r="C135" s="7" t="s">
        <v>301</v>
      </c>
      <c r="D135" s="8" t="s">
        <v>302</v>
      </c>
      <c r="E135" s="7" t="s">
        <v>150</v>
      </c>
      <c r="F135" s="9">
        <v>1</v>
      </c>
      <c r="G135" s="9">
        <v>1</v>
      </c>
      <c r="H135" s="9">
        <v>5</v>
      </c>
      <c r="I135" s="9">
        <v>5</v>
      </c>
      <c r="J135" s="9">
        <v>5.98</v>
      </c>
      <c r="K135" s="9">
        <v>0.94</v>
      </c>
      <c r="L135" s="9">
        <f>VLOOKUP(C135,'[1]检验检查费用超过80%的病例占比'!$A$2:$C$153,3,0)</f>
        <v>4</v>
      </c>
      <c r="M135" s="9">
        <v>6</v>
      </c>
      <c r="N135" s="9">
        <f>VLOOKUP(C135,[1]入组率!$A$2:$C$153,3,0)</f>
        <v>5</v>
      </c>
      <c r="O135" s="9">
        <v>5</v>
      </c>
      <c r="P135" s="9">
        <f>VLOOKUP(C135,[1]结算清单合格率!$A$2:$C$153,3,0)</f>
        <v>6</v>
      </c>
      <c r="Q135" s="9">
        <v>4</v>
      </c>
      <c r="R135" s="9">
        <v>5</v>
      </c>
      <c r="S135" s="9">
        <v>0</v>
      </c>
      <c r="T135" s="9">
        <v>0</v>
      </c>
      <c r="U135" s="9">
        <v>0</v>
      </c>
      <c r="V135" s="9">
        <v>0</v>
      </c>
      <c r="W135" s="9">
        <v>5</v>
      </c>
      <c r="X135" s="9">
        <v>5</v>
      </c>
      <c r="Y135" s="9">
        <v>0</v>
      </c>
      <c r="Z135" s="9">
        <f>SUM(F135:Y135)</f>
        <v>63.92</v>
      </c>
      <c r="AA135" s="11">
        <v>131</v>
      </c>
    </row>
    <row r="136" ht="17.25" spans="1:27">
      <c r="A136" s="7">
        <v>132</v>
      </c>
      <c r="B136" s="7" t="s">
        <v>28</v>
      </c>
      <c r="C136" s="7" t="s">
        <v>303</v>
      </c>
      <c r="D136" s="8" t="s">
        <v>304</v>
      </c>
      <c r="E136" s="7" t="s">
        <v>180</v>
      </c>
      <c r="F136" s="9">
        <v>5</v>
      </c>
      <c r="G136" s="9">
        <v>5</v>
      </c>
      <c r="H136" s="9">
        <v>3</v>
      </c>
      <c r="I136" s="9">
        <v>1</v>
      </c>
      <c r="J136" s="9">
        <v>6</v>
      </c>
      <c r="K136" s="9">
        <v>4</v>
      </c>
      <c r="L136" s="9">
        <f>VLOOKUP(C136,'[1]检验检查费用超过80%的病例占比'!$A$2:$C$153,3,0)</f>
        <v>0</v>
      </c>
      <c r="M136" s="9">
        <v>6</v>
      </c>
      <c r="N136" s="9">
        <f>VLOOKUP(C136,[1]入组率!$A$2:$C$153,3,0)</f>
        <v>5</v>
      </c>
      <c r="O136" s="9">
        <v>0</v>
      </c>
      <c r="P136" s="9">
        <f>VLOOKUP(C136,[1]结算清单合格率!$A$2:$C$153,3,0)</f>
        <v>6</v>
      </c>
      <c r="Q136" s="9">
        <v>0</v>
      </c>
      <c r="R136" s="9">
        <v>0</v>
      </c>
      <c r="S136" s="9">
        <v>4</v>
      </c>
      <c r="T136" s="9">
        <v>6</v>
      </c>
      <c r="U136" s="9">
        <v>4</v>
      </c>
      <c r="V136" s="9">
        <v>4</v>
      </c>
      <c r="W136" s="9">
        <v>1.5</v>
      </c>
      <c r="X136" s="9">
        <v>0</v>
      </c>
      <c r="Y136" s="9">
        <v>0</v>
      </c>
      <c r="Z136" s="9">
        <f>SUM(F136:Y136)</f>
        <v>60.5</v>
      </c>
      <c r="AA136" s="11">
        <v>132</v>
      </c>
    </row>
    <row r="137" ht="17.25" spans="1:27">
      <c r="A137" s="7">
        <v>133</v>
      </c>
      <c r="B137" s="13" t="s">
        <v>28</v>
      </c>
      <c r="C137" s="12" t="s">
        <v>305</v>
      </c>
      <c r="D137" s="14" t="s">
        <v>306</v>
      </c>
      <c r="E137" s="13" t="s">
        <v>61</v>
      </c>
      <c r="F137" s="9">
        <v>1</v>
      </c>
      <c r="G137" s="9">
        <v>1</v>
      </c>
      <c r="H137" s="9">
        <v>3</v>
      </c>
      <c r="I137" s="9">
        <v>1</v>
      </c>
      <c r="J137" s="9">
        <v>5.28</v>
      </c>
      <c r="K137" s="9">
        <v>4</v>
      </c>
      <c r="L137" s="9">
        <f>VLOOKUP(C137,'[1]检验检查费用超过80%的病例占比'!$A$2:$C$153,3,0)</f>
        <v>4</v>
      </c>
      <c r="M137" s="9">
        <v>6</v>
      </c>
      <c r="N137" s="9">
        <f>VLOOKUP(C137,[1]入组率!$A$2:$C$153,3,0)</f>
        <v>5</v>
      </c>
      <c r="O137" s="9">
        <v>5</v>
      </c>
      <c r="P137" s="9">
        <f>VLOOKUP(C137,[1]结算清单合格率!$A$2:$C$153,3,0)</f>
        <v>6</v>
      </c>
      <c r="Q137" s="9">
        <v>0</v>
      </c>
      <c r="R137" s="9">
        <v>0</v>
      </c>
      <c r="S137" s="9">
        <v>0</v>
      </c>
      <c r="T137" s="9">
        <v>6</v>
      </c>
      <c r="U137" s="9">
        <v>1</v>
      </c>
      <c r="V137" s="9">
        <v>4</v>
      </c>
      <c r="W137" s="9">
        <v>5</v>
      </c>
      <c r="X137" s="9">
        <v>3</v>
      </c>
      <c r="Y137" s="9">
        <v>0</v>
      </c>
      <c r="Z137" s="9">
        <f>SUM(F137:Y137)</f>
        <v>60.28</v>
      </c>
      <c r="AA137" s="11">
        <v>133</v>
      </c>
    </row>
    <row r="138" ht="17.25" spans="1:27">
      <c r="A138" s="7">
        <v>134</v>
      </c>
      <c r="B138" s="7" t="s">
        <v>28</v>
      </c>
      <c r="C138" s="7" t="s">
        <v>307</v>
      </c>
      <c r="D138" s="8" t="s">
        <v>308</v>
      </c>
      <c r="E138" s="7" t="s">
        <v>34</v>
      </c>
      <c r="F138" s="9">
        <v>0</v>
      </c>
      <c r="G138" s="9">
        <v>0</v>
      </c>
      <c r="H138" s="9">
        <v>0</v>
      </c>
      <c r="I138" s="9">
        <v>0</v>
      </c>
      <c r="J138" s="9">
        <v>6</v>
      </c>
      <c r="K138" s="9">
        <v>4</v>
      </c>
      <c r="L138" s="9">
        <f>VLOOKUP(C138,'[1]检验检查费用超过80%的病例占比'!$A$2:$C$153,3,0)</f>
        <v>4</v>
      </c>
      <c r="M138" s="9">
        <v>6</v>
      </c>
      <c r="N138" s="9">
        <f>VLOOKUP(C138,[1]入组率!$A$2:$C$153,3,0)</f>
        <v>0</v>
      </c>
      <c r="O138" s="9">
        <v>5</v>
      </c>
      <c r="P138" s="9">
        <f>VLOOKUP(C138,[1]结算清单合格率!$A$2:$C$153,3,0)</f>
        <v>6</v>
      </c>
      <c r="Q138" s="9">
        <v>0</v>
      </c>
      <c r="R138" s="9">
        <v>0</v>
      </c>
      <c r="S138" s="9">
        <v>4</v>
      </c>
      <c r="T138" s="9">
        <v>6</v>
      </c>
      <c r="U138" s="9">
        <v>4</v>
      </c>
      <c r="V138" s="9">
        <v>5</v>
      </c>
      <c r="W138" s="9">
        <v>2.5</v>
      </c>
      <c r="X138" s="9">
        <v>0</v>
      </c>
      <c r="Y138" s="9">
        <v>0</v>
      </c>
      <c r="Z138" s="9">
        <f>SUM(F138:Y138)</f>
        <v>52.5</v>
      </c>
      <c r="AA138" s="11">
        <v>134</v>
      </c>
    </row>
    <row r="139" ht="17.25" spans="1:27">
      <c r="A139" s="7">
        <v>135</v>
      </c>
      <c r="B139" s="7" t="s">
        <v>28</v>
      </c>
      <c r="C139" s="7" t="s">
        <v>309</v>
      </c>
      <c r="D139" s="8" t="s">
        <v>310</v>
      </c>
      <c r="E139" s="7" t="s">
        <v>61</v>
      </c>
      <c r="F139" s="9">
        <v>0</v>
      </c>
      <c r="G139" s="9">
        <v>0</v>
      </c>
      <c r="H139" s="9">
        <v>0</v>
      </c>
      <c r="I139" s="9">
        <v>0</v>
      </c>
      <c r="J139" s="9">
        <v>6</v>
      </c>
      <c r="K139" s="9">
        <v>4</v>
      </c>
      <c r="L139" s="9">
        <f>VLOOKUP(C139,'[1]检验检查费用超过80%的病例占比'!$A$2:$C$153,3,0)</f>
        <v>4</v>
      </c>
      <c r="M139" s="9">
        <v>6</v>
      </c>
      <c r="N139" s="9">
        <f>VLOOKUP(C139,[1]入组率!$A$2:$C$153,3,0)</f>
        <v>0</v>
      </c>
      <c r="O139" s="9">
        <v>5</v>
      </c>
      <c r="P139" s="9">
        <f>VLOOKUP(C139,[1]结算清单合格率!$A$2:$C$153,3,0)</f>
        <v>6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5</v>
      </c>
      <c r="X139" s="9">
        <v>5</v>
      </c>
      <c r="Y139" s="9">
        <v>5</v>
      </c>
      <c r="Z139" s="9">
        <f>SUM(F139:Y139)</f>
        <v>46</v>
      </c>
      <c r="AA139" s="11">
        <v>135</v>
      </c>
    </row>
    <row r="140" ht="17.25" spans="1:27">
      <c r="A140" s="7">
        <v>136</v>
      </c>
      <c r="B140" s="7" t="s">
        <v>28</v>
      </c>
      <c r="C140" s="7" t="s">
        <v>311</v>
      </c>
      <c r="D140" s="8" t="s">
        <v>312</v>
      </c>
      <c r="E140" s="7" t="s">
        <v>61</v>
      </c>
      <c r="F140" s="9">
        <v>0</v>
      </c>
      <c r="G140" s="9">
        <v>0</v>
      </c>
      <c r="H140" s="9">
        <v>0</v>
      </c>
      <c r="I140" s="9">
        <v>0</v>
      </c>
      <c r="J140" s="9">
        <v>6</v>
      </c>
      <c r="K140" s="9">
        <v>4</v>
      </c>
      <c r="L140" s="9">
        <f>VLOOKUP(C140,'[1]检验检查费用超过80%的病例占比'!$A$2:$C$153,3,0)</f>
        <v>4</v>
      </c>
      <c r="M140" s="9">
        <v>6</v>
      </c>
      <c r="N140" s="9">
        <f>VLOOKUP(C140,[1]入组率!$A$2:$C$153,3,0)</f>
        <v>0</v>
      </c>
      <c r="O140" s="9">
        <v>5</v>
      </c>
      <c r="P140" s="9">
        <f>VLOOKUP(C140,[1]结算清单合格率!$A$2:$C$153,3,0)</f>
        <v>6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4</v>
      </c>
      <c r="X140" s="9">
        <v>3</v>
      </c>
      <c r="Y140" s="9">
        <v>5</v>
      </c>
      <c r="Z140" s="9">
        <f>SUM(F140:Y140)</f>
        <v>43</v>
      </c>
      <c r="AA140" s="11">
        <v>136</v>
      </c>
    </row>
    <row r="141" ht="17.25" spans="1:27">
      <c r="A141" s="7">
        <v>137</v>
      </c>
      <c r="B141" s="7" t="s">
        <v>28</v>
      </c>
      <c r="C141" s="7" t="s">
        <v>313</v>
      </c>
      <c r="D141" s="8" t="s">
        <v>314</v>
      </c>
      <c r="E141" s="7" t="s">
        <v>61</v>
      </c>
      <c r="F141" s="9">
        <v>0</v>
      </c>
      <c r="G141" s="9">
        <v>0</v>
      </c>
      <c r="H141" s="9">
        <v>0</v>
      </c>
      <c r="I141" s="9">
        <v>0</v>
      </c>
      <c r="J141" s="9">
        <v>6</v>
      </c>
      <c r="K141" s="9">
        <v>4</v>
      </c>
      <c r="L141" s="9">
        <f>VLOOKUP(C141,'[1]检验检查费用超过80%的病例占比'!$A$2:$C$153,3,0)</f>
        <v>4</v>
      </c>
      <c r="M141" s="9">
        <v>6</v>
      </c>
      <c r="N141" s="9">
        <f>VLOOKUP(C141,[1]入组率!$A$2:$C$153,3,0)</f>
        <v>0</v>
      </c>
      <c r="O141" s="9">
        <v>0</v>
      </c>
      <c r="P141" s="9">
        <f>VLOOKUP(C141,[1]结算清单合格率!$A$2:$C$153,3,0)</f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5</v>
      </c>
      <c r="X141" s="9">
        <v>0</v>
      </c>
      <c r="Y141" s="9">
        <v>5</v>
      </c>
      <c r="Z141" s="9">
        <f>SUM(F141:Y141)</f>
        <v>30</v>
      </c>
      <c r="AA141" s="11">
        <v>137</v>
      </c>
    </row>
    <row r="142" ht="17.25" spans="1:27">
      <c r="A142" s="7">
        <v>138</v>
      </c>
      <c r="B142" s="7" t="s">
        <v>28</v>
      </c>
      <c r="C142" s="7" t="s">
        <v>315</v>
      </c>
      <c r="D142" s="8" t="s">
        <v>316</v>
      </c>
      <c r="E142" s="7" t="s">
        <v>34</v>
      </c>
      <c r="F142" s="9">
        <v>0</v>
      </c>
      <c r="G142" s="9">
        <v>0</v>
      </c>
      <c r="H142" s="9">
        <v>0</v>
      </c>
      <c r="I142" s="9">
        <v>0</v>
      </c>
      <c r="J142" s="9">
        <v>6</v>
      </c>
      <c r="K142" s="9">
        <v>4</v>
      </c>
      <c r="L142" s="9">
        <f>VLOOKUP(C142,'[1]检验检查费用超过80%的病例占比'!$A$2:$C$153,3,0)</f>
        <v>4</v>
      </c>
      <c r="M142" s="9">
        <v>6</v>
      </c>
      <c r="N142" s="9">
        <f>VLOOKUP(C142,[1]入组率!$A$2:$C$153,3,0)</f>
        <v>0</v>
      </c>
      <c r="O142" s="9">
        <v>0</v>
      </c>
      <c r="P142" s="9">
        <f>VLOOKUP(C142,[1]结算清单合格率!$A$2:$C$153,3,0)</f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5</v>
      </c>
      <c r="Z142" s="9">
        <f>SUM(F142:Y142)</f>
        <v>25</v>
      </c>
      <c r="AA142" s="11">
        <v>138</v>
      </c>
    </row>
    <row r="143" ht="17.25" spans="1:27">
      <c r="A143" s="7">
        <v>139</v>
      </c>
      <c r="B143" s="7" t="s">
        <v>28</v>
      </c>
      <c r="C143" s="7" t="s">
        <v>317</v>
      </c>
      <c r="D143" s="8" t="s">
        <v>318</v>
      </c>
      <c r="E143" s="7" t="s">
        <v>61</v>
      </c>
      <c r="F143" s="9">
        <v>0</v>
      </c>
      <c r="G143" s="9">
        <v>0</v>
      </c>
      <c r="H143" s="9">
        <v>0</v>
      </c>
      <c r="I143" s="9">
        <v>0</v>
      </c>
      <c r="J143" s="9">
        <v>6</v>
      </c>
      <c r="K143" s="9">
        <v>4</v>
      </c>
      <c r="L143" s="9">
        <f>VLOOKUP(C143,'[1]检验检查费用超过80%的病例占比'!$A$2:$C$153,3,0)</f>
        <v>4</v>
      </c>
      <c r="M143" s="9">
        <v>6</v>
      </c>
      <c r="N143" s="9">
        <f>VLOOKUP(C143,[1]入组率!$A$2:$C$153,3,0)</f>
        <v>0</v>
      </c>
      <c r="O143" s="9">
        <v>0</v>
      </c>
      <c r="P143" s="9">
        <f>VLOOKUP(C143,[1]结算清单合格率!$A$2:$C$153,3,0)</f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5</v>
      </c>
      <c r="Z143" s="9">
        <f>SUM(F143:Y143)</f>
        <v>25</v>
      </c>
      <c r="AA143" s="11">
        <v>138</v>
      </c>
    </row>
    <row r="144" ht="17.25" spans="1:27">
      <c r="A144" s="7">
        <v>140</v>
      </c>
      <c r="B144" s="7" t="s">
        <v>28</v>
      </c>
      <c r="C144" s="7" t="s">
        <v>319</v>
      </c>
      <c r="D144" s="8" t="s">
        <v>320</v>
      </c>
      <c r="E144" s="7" t="s">
        <v>61</v>
      </c>
      <c r="F144" s="9">
        <v>0</v>
      </c>
      <c r="G144" s="9">
        <v>0</v>
      </c>
      <c r="H144" s="9">
        <v>0</v>
      </c>
      <c r="I144" s="9">
        <v>0</v>
      </c>
      <c r="J144" s="9">
        <v>6</v>
      </c>
      <c r="K144" s="9">
        <v>4</v>
      </c>
      <c r="L144" s="9">
        <f>VLOOKUP(C144,'[1]检验检查费用超过80%的病例占比'!$A$2:$C$153,3,0)</f>
        <v>4</v>
      </c>
      <c r="M144" s="9">
        <v>6</v>
      </c>
      <c r="N144" s="9">
        <f>VLOOKUP(C144,[1]入组率!$A$2:$C$153,3,0)</f>
        <v>0</v>
      </c>
      <c r="O144" s="9">
        <v>0</v>
      </c>
      <c r="P144" s="9">
        <f>VLOOKUP(C144,[1]结算清单合格率!$A$2:$C$153,3,0)</f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3</v>
      </c>
      <c r="Z144" s="9">
        <f>SUM(F144:Y144)</f>
        <v>23</v>
      </c>
      <c r="AA144" s="11">
        <v>140</v>
      </c>
    </row>
    <row r="145" ht="17.25" spans="1:27">
      <c r="A145" s="7">
        <v>141</v>
      </c>
      <c r="B145" s="7" t="s">
        <v>28</v>
      </c>
      <c r="C145" s="7" t="s">
        <v>321</v>
      </c>
      <c r="D145" s="8" t="s">
        <v>322</v>
      </c>
      <c r="E145" s="7" t="s">
        <v>180</v>
      </c>
      <c r="F145" s="9">
        <v>0</v>
      </c>
      <c r="G145" s="9">
        <v>0</v>
      </c>
      <c r="H145" s="9">
        <v>0</v>
      </c>
      <c r="I145" s="9">
        <v>0</v>
      </c>
      <c r="J145" s="9">
        <v>6</v>
      </c>
      <c r="K145" s="9">
        <v>4</v>
      </c>
      <c r="L145" s="9">
        <f>VLOOKUP(C145,'[1]检验检查费用超过80%的病例占比'!$A$2:$C$153,3,0)</f>
        <v>4</v>
      </c>
      <c r="M145" s="9">
        <v>6</v>
      </c>
      <c r="N145" s="9">
        <f>VLOOKUP(C145,[1]入组率!$A$2:$C$153,3,0)</f>
        <v>0</v>
      </c>
      <c r="O145" s="9">
        <v>0</v>
      </c>
      <c r="P145" s="9">
        <f>VLOOKUP(C145,[1]结算清单合格率!$A$2:$C$153,3,0)</f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3</v>
      </c>
      <c r="Y145" s="9">
        <v>0</v>
      </c>
      <c r="Z145" s="9">
        <f>SUM(F145:Y145)</f>
        <v>23</v>
      </c>
      <c r="AA145" s="11">
        <v>140</v>
      </c>
    </row>
    <row r="146" ht="17.25" spans="1:27">
      <c r="A146" s="7">
        <v>142</v>
      </c>
      <c r="B146" s="7" t="s">
        <v>28</v>
      </c>
      <c r="C146" s="7" t="s">
        <v>323</v>
      </c>
      <c r="D146" s="8" t="s">
        <v>324</v>
      </c>
      <c r="E146" s="7" t="s">
        <v>34</v>
      </c>
      <c r="F146" s="9">
        <v>0</v>
      </c>
      <c r="G146" s="9">
        <v>0</v>
      </c>
      <c r="H146" s="9">
        <v>0</v>
      </c>
      <c r="I146" s="9">
        <v>0</v>
      </c>
      <c r="J146" s="9">
        <v>6</v>
      </c>
      <c r="K146" s="9">
        <v>4</v>
      </c>
      <c r="L146" s="9">
        <f>VLOOKUP(C146,'[1]检验检查费用超过80%的病例占比'!$A$2:$C$153,3,0)</f>
        <v>4</v>
      </c>
      <c r="M146" s="9">
        <v>6</v>
      </c>
      <c r="N146" s="9">
        <f>VLOOKUP(C146,[1]入组率!$A$2:$C$153,3,0)</f>
        <v>0</v>
      </c>
      <c r="O146" s="9">
        <v>0</v>
      </c>
      <c r="P146" s="9">
        <f>VLOOKUP(C146,[1]结算清单合格率!$A$2:$C$153,3,0)</f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f>SUM(F146:Y146)</f>
        <v>20</v>
      </c>
      <c r="AA146" s="11">
        <v>142</v>
      </c>
    </row>
    <row r="147" ht="17.25" spans="1:27">
      <c r="A147" s="7">
        <v>143</v>
      </c>
      <c r="B147" s="7" t="s">
        <v>28</v>
      </c>
      <c r="C147" s="7" t="s">
        <v>325</v>
      </c>
      <c r="D147" s="8" t="s">
        <v>326</v>
      </c>
      <c r="E147" s="7" t="s">
        <v>61</v>
      </c>
      <c r="F147" s="9">
        <v>0</v>
      </c>
      <c r="G147" s="9">
        <v>0</v>
      </c>
      <c r="H147" s="9">
        <v>0</v>
      </c>
      <c r="I147" s="9">
        <v>0</v>
      </c>
      <c r="J147" s="9">
        <v>6</v>
      </c>
      <c r="K147" s="9">
        <v>4</v>
      </c>
      <c r="L147" s="9">
        <f>VLOOKUP(C147,'[1]检验检查费用超过80%的病例占比'!$A$2:$C$153,3,0)</f>
        <v>4</v>
      </c>
      <c r="M147" s="9">
        <v>6</v>
      </c>
      <c r="N147" s="9">
        <f>VLOOKUP(C147,[1]入组率!$A$2:$C$153,3,0)</f>
        <v>0</v>
      </c>
      <c r="O147" s="9">
        <v>0</v>
      </c>
      <c r="P147" s="9">
        <f>VLOOKUP(C147,[1]结算清单合格率!$A$2:$C$153,3,0)</f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f>SUM(F147:Y147)</f>
        <v>20</v>
      </c>
      <c r="AA147" s="11">
        <v>142</v>
      </c>
    </row>
    <row r="148" ht="17.25" spans="1:27">
      <c r="A148" s="7">
        <v>144</v>
      </c>
      <c r="B148" s="7" t="s">
        <v>28</v>
      </c>
      <c r="C148" s="7" t="s">
        <v>327</v>
      </c>
      <c r="D148" s="8" t="s">
        <v>328</v>
      </c>
      <c r="E148" s="7" t="s">
        <v>61</v>
      </c>
      <c r="F148" s="9">
        <v>0</v>
      </c>
      <c r="G148" s="9">
        <v>0</v>
      </c>
      <c r="H148" s="9">
        <v>0</v>
      </c>
      <c r="I148" s="9">
        <v>0</v>
      </c>
      <c r="J148" s="9">
        <v>6</v>
      </c>
      <c r="K148" s="9">
        <v>4</v>
      </c>
      <c r="L148" s="9">
        <f>VLOOKUP(C148,'[1]检验检查费用超过80%的病例占比'!$A$2:$C$153,3,0)</f>
        <v>4</v>
      </c>
      <c r="M148" s="9">
        <v>6</v>
      </c>
      <c r="N148" s="9">
        <f>VLOOKUP(C148,[1]入组率!$A$2:$C$153,3,0)</f>
        <v>0</v>
      </c>
      <c r="O148" s="9">
        <v>0</v>
      </c>
      <c r="P148" s="9">
        <f>VLOOKUP(C148,[1]结算清单合格率!$A$2:$C$153,3,0)</f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f>SUM(F148:Y148)</f>
        <v>20</v>
      </c>
      <c r="AA148" s="11">
        <v>142</v>
      </c>
    </row>
    <row r="149" ht="17.25" spans="1:27">
      <c r="A149" s="7">
        <v>145</v>
      </c>
      <c r="B149" s="7" t="s">
        <v>28</v>
      </c>
      <c r="C149" s="7" t="s">
        <v>329</v>
      </c>
      <c r="D149" s="8" t="s">
        <v>330</v>
      </c>
      <c r="E149" s="7" t="s">
        <v>61</v>
      </c>
      <c r="F149" s="9">
        <v>0</v>
      </c>
      <c r="G149" s="9">
        <v>0</v>
      </c>
      <c r="H149" s="9">
        <v>0</v>
      </c>
      <c r="I149" s="9">
        <v>0</v>
      </c>
      <c r="J149" s="9">
        <v>6</v>
      </c>
      <c r="K149" s="9">
        <v>4</v>
      </c>
      <c r="L149" s="9">
        <f>VLOOKUP(C149,'[1]检验检查费用超过80%的病例占比'!$A$2:$C$153,3,0)</f>
        <v>4</v>
      </c>
      <c r="M149" s="9">
        <v>6</v>
      </c>
      <c r="N149" s="9">
        <f>VLOOKUP(C149,[1]入组率!$A$2:$C$153,3,0)</f>
        <v>0</v>
      </c>
      <c r="O149" s="9">
        <v>0</v>
      </c>
      <c r="P149" s="9">
        <f>VLOOKUP(C149,[1]结算清单合格率!$A$2:$C$153,3,0)</f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f>SUM(F149:Y149)</f>
        <v>20</v>
      </c>
      <c r="AA149" s="11">
        <v>142</v>
      </c>
    </row>
    <row r="150" ht="17.25" spans="1:27">
      <c r="A150" s="7">
        <v>146</v>
      </c>
      <c r="B150" s="7" t="s">
        <v>28</v>
      </c>
      <c r="C150" s="7" t="s">
        <v>331</v>
      </c>
      <c r="D150" s="8" t="s">
        <v>332</v>
      </c>
      <c r="E150" s="7" t="s">
        <v>61</v>
      </c>
      <c r="F150" s="9">
        <v>0</v>
      </c>
      <c r="G150" s="9">
        <v>0</v>
      </c>
      <c r="H150" s="9">
        <v>0</v>
      </c>
      <c r="I150" s="9">
        <v>0</v>
      </c>
      <c r="J150" s="9">
        <v>6</v>
      </c>
      <c r="K150" s="9">
        <v>4</v>
      </c>
      <c r="L150" s="9">
        <f>VLOOKUP(C150,'[1]检验检查费用超过80%的病例占比'!$A$2:$C$153,3,0)</f>
        <v>4</v>
      </c>
      <c r="M150" s="9">
        <v>6</v>
      </c>
      <c r="N150" s="9">
        <f>VLOOKUP(C150,[1]入组率!$A$2:$C$153,3,0)</f>
        <v>0</v>
      </c>
      <c r="O150" s="9">
        <v>0</v>
      </c>
      <c r="P150" s="9">
        <f>VLOOKUP(C150,[1]结算清单合格率!$A$2:$C$153,3,0)</f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f>SUM(F150:Y150)</f>
        <v>20</v>
      </c>
      <c r="AA150" s="11">
        <v>142</v>
      </c>
    </row>
    <row r="151" ht="17.25" spans="1:27">
      <c r="A151" s="7">
        <v>147</v>
      </c>
      <c r="B151" s="7" t="s">
        <v>28</v>
      </c>
      <c r="C151" s="7" t="s">
        <v>333</v>
      </c>
      <c r="D151" s="8" t="s">
        <v>334</v>
      </c>
      <c r="E151" s="7" t="s">
        <v>61</v>
      </c>
      <c r="F151" s="9">
        <v>0</v>
      </c>
      <c r="G151" s="9">
        <v>0</v>
      </c>
      <c r="H151" s="9">
        <v>0</v>
      </c>
      <c r="I151" s="9">
        <v>0</v>
      </c>
      <c r="J151" s="9">
        <v>6</v>
      </c>
      <c r="K151" s="9">
        <v>4</v>
      </c>
      <c r="L151" s="9">
        <f>VLOOKUP(C151,'[1]检验检查费用超过80%的病例占比'!$A$2:$C$153,3,0)</f>
        <v>4</v>
      </c>
      <c r="M151" s="9">
        <v>6</v>
      </c>
      <c r="N151" s="9">
        <f>VLOOKUP(C151,[1]入组率!$A$2:$C$153,3,0)</f>
        <v>0</v>
      </c>
      <c r="O151" s="9">
        <v>0</v>
      </c>
      <c r="P151" s="9">
        <f>VLOOKUP(C151,[1]结算清单合格率!$A$2:$C$153,3,0)</f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f>SUM(F151:Y151)</f>
        <v>20</v>
      </c>
      <c r="AA151" s="11">
        <v>142</v>
      </c>
    </row>
    <row r="152" ht="17.25" spans="1:27">
      <c r="A152" s="7">
        <v>148</v>
      </c>
      <c r="B152" s="7" t="s">
        <v>28</v>
      </c>
      <c r="C152" s="7" t="s">
        <v>335</v>
      </c>
      <c r="D152" s="8" t="s">
        <v>336</v>
      </c>
      <c r="E152" s="7" t="s">
        <v>61</v>
      </c>
      <c r="F152" s="9">
        <v>0</v>
      </c>
      <c r="G152" s="9">
        <v>0</v>
      </c>
      <c r="H152" s="9">
        <v>0</v>
      </c>
      <c r="I152" s="9">
        <v>0</v>
      </c>
      <c r="J152" s="9">
        <v>6</v>
      </c>
      <c r="K152" s="9">
        <v>4</v>
      </c>
      <c r="L152" s="9">
        <f>VLOOKUP(C152,'[1]检验检查费用超过80%的病例占比'!$A$2:$C$153,3,0)</f>
        <v>4</v>
      </c>
      <c r="M152" s="9">
        <v>6</v>
      </c>
      <c r="N152" s="9">
        <f>VLOOKUP(C152,[1]入组率!$A$2:$C$153,3,0)</f>
        <v>0</v>
      </c>
      <c r="O152" s="9">
        <v>0</v>
      </c>
      <c r="P152" s="9">
        <f>VLOOKUP(C152,[1]结算清单合格率!$A$2:$C$153,3,0)</f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f>SUM(F152:Y152)</f>
        <v>20</v>
      </c>
      <c r="AA152" s="11">
        <v>142</v>
      </c>
    </row>
    <row r="153" ht="17.25" spans="1:27">
      <c r="A153" s="7">
        <v>149</v>
      </c>
      <c r="B153" s="7" t="s">
        <v>28</v>
      </c>
      <c r="C153" s="7" t="s">
        <v>337</v>
      </c>
      <c r="D153" s="8" t="s">
        <v>338</v>
      </c>
      <c r="E153" s="7" t="s">
        <v>157</v>
      </c>
      <c r="F153" s="9">
        <v>0</v>
      </c>
      <c r="G153" s="9">
        <v>0</v>
      </c>
      <c r="H153" s="9">
        <v>0</v>
      </c>
      <c r="I153" s="9">
        <v>0</v>
      </c>
      <c r="J153" s="9">
        <v>6</v>
      </c>
      <c r="K153" s="9">
        <v>4</v>
      </c>
      <c r="L153" s="9">
        <f>VLOOKUP(C153,'[1]检验检查费用超过80%的病例占比'!$A$2:$C$153,3,0)</f>
        <v>4</v>
      </c>
      <c r="M153" s="9">
        <v>6</v>
      </c>
      <c r="N153" s="9">
        <f>VLOOKUP(C153,[1]入组率!$A$2:$C$153,3,0)</f>
        <v>0</v>
      </c>
      <c r="O153" s="9">
        <v>0</v>
      </c>
      <c r="P153" s="9">
        <f>VLOOKUP(C153,[1]结算清单合格率!$A$2:$C$153,3,0)</f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f>SUM(F153:Y153)</f>
        <v>20</v>
      </c>
      <c r="AA153" s="11">
        <v>142</v>
      </c>
    </row>
    <row r="154" ht="17.25" spans="1:27">
      <c r="A154" s="7">
        <v>150</v>
      </c>
      <c r="B154" s="7" t="s">
        <v>28</v>
      </c>
      <c r="C154" s="7" t="s">
        <v>339</v>
      </c>
      <c r="D154" s="8" t="s">
        <v>340</v>
      </c>
      <c r="E154" s="7" t="s">
        <v>61</v>
      </c>
      <c r="F154" s="9">
        <v>0</v>
      </c>
      <c r="G154" s="9">
        <v>0</v>
      </c>
      <c r="H154" s="9">
        <v>0</v>
      </c>
      <c r="I154" s="9">
        <v>0</v>
      </c>
      <c r="J154" s="9">
        <v>6</v>
      </c>
      <c r="K154" s="9">
        <v>4</v>
      </c>
      <c r="L154" s="9">
        <f>VLOOKUP(C154,'[1]检验检查费用超过80%的病例占比'!$A$2:$C$153,3,0)</f>
        <v>4</v>
      </c>
      <c r="M154" s="9">
        <v>6</v>
      </c>
      <c r="N154" s="9">
        <f>VLOOKUP(C154,[1]入组率!$A$2:$C$153,3,0)</f>
        <v>0</v>
      </c>
      <c r="O154" s="9">
        <v>0</v>
      </c>
      <c r="P154" s="9">
        <f>VLOOKUP(C154,[1]结算清单合格率!$A$2:$C$153,3,0)</f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f>SUM(F154:Y154)</f>
        <v>20</v>
      </c>
      <c r="AA154" s="11">
        <v>142</v>
      </c>
    </row>
    <row r="155" ht="17.25" spans="1:27">
      <c r="A155" s="7">
        <v>151</v>
      </c>
      <c r="B155" s="7" t="s">
        <v>28</v>
      </c>
      <c r="C155" s="7" t="s">
        <v>341</v>
      </c>
      <c r="D155" s="8" t="s">
        <v>342</v>
      </c>
      <c r="E155" s="7" t="s">
        <v>61</v>
      </c>
      <c r="F155" s="9">
        <v>0</v>
      </c>
      <c r="G155" s="9">
        <v>0</v>
      </c>
      <c r="H155" s="9">
        <v>0</v>
      </c>
      <c r="I155" s="9">
        <v>0</v>
      </c>
      <c r="J155" s="9">
        <v>6</v>
      </c>
      <c r="K155" s="9">
        <v>4</v>
      </c>
      <c r="L155" s="9">
        <f>VLOOKUP(C155,'[1]检验检查费用超过80%的病例占比'!$A$2:$C$153,3,0)</f>
        <v>4</v>
      </c>
      <c r="M155" s="9">
        <v>6</v>
      </c>
      <c r="N155" s="9">
        <f>VLOOKUP(C155,[1]入组率!$A$2:$C$153,3,0)</f>
        <v>0</v>
      </c>
      <c r="O155" s="9">
        <v>0</v>
      </c>
      <c r="P155" s="9">
        <f>VLOOKUP(C155,[1]结算清单合格率!$A$2:$C$153,3,0)</f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f>SUM(F155:Y155)</f>
        <v>20</v>
      </c>
      <c r="AA155" s="11">
        <v>142</v>
      </c>
    </row>
    <row r="156" ht="17.25" spans="1:27">
      <c r="A156" s="7">
        <v>152</v>
      </c>
      <c r="B156" s="7" t="s">
        <v>28</v>
      </c>
      <c r="C156" s="7" t="s">
        <v>343</v>
      </c>
      <c r="D156" s="8" t="s">
        <v>344</v>
      </c>
      <c r="E156" s="7" t="s">
        <v>61</v>
      </c>
      <c r="F156" s="9">
        <v>0</v>
      </c>
      <c r="G156" s="9">
        <v>0</v>
      </c>
      <c r="H156" s="9">
        <v>0</v>
      </c>
      <c r="I156" s="9">
        <v>0</v>
      </c>
      <c r="J156" s="9">
        <v>6</v>
      </c>
      <c r="K156" s="9">
        <v>4</v>
      </c>
      <c r="L156" s="9">
        <f>VLOOKUP(C156,'[1]检验检查费用超过80%的病例占比'!$A$2:$C$153,3,0)</f>
        <v>4</v>
      </c>
      <c r="M156" s="9">
        <v>6</v>
      </c>
      <c r="N156" s="9">
        <f>VLOOKUP(C156,[1]入组率!$A$2:$C$153,3,0)</f>
        <v>0</v>
      </c>
      <c r="O156" s="9">
        <v>0</v>
      </c>
      <c r="P156" s="9">
        <f>VLOOKUP(C156,[1]结算清单合格率!$A$2:$C$153,3,0)</f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f>SUM(F156:Y156)</f>
        <v>20</v>
      </c>
      <c r="AA156" s="11">
        <v>142</v>
      </c>
    </row>
    <row r="157" spans="19:22">
      <c r="S157" s="2"/>
      <c r="T157" s="2"/>
      <c r="U157" s="2"/>
      <c r="V157" s="2"/>
    </row>
    <row r="158" spans="19:22">
      <c r="S158" s="2"/>
      <c r="T158" s="2"/>
      <c r="U158" s="2"/>
      <c r="V158" s="2"/>
    </row>
  </sheetData>
  <sortState ref="A5:AA156">
    <sortCondition ref="AA5:AA156"/>
  </sortState>
  <mergeCells count="1">
    <mergeCell ref="A1:Y3"/>
  </mergeCells>
  <pageMargins left="0.7" right="0.7" top="0.75" bottom="0.75" header="0.3" footer="0.3"/>
  <pageSetup paperSize="8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yuzhihun</dc:creator>
  <cp:lastModifiedBy>风吹草动</cp:lastModifiedBy>
  <dcterms:created xsi:type="dcterms:W3CDTF">2015-06-05T18:19:00Z</dcterms:created>
  <dcterms:modified xsi:type="dcterms:W3CDTF">2025-05-21T01:38:36Z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58E7AA1A52E94979869DA22F1FFEA026_12</vt:lpwstr>
  </property>
  <property fmtid="{D5CDD505-2E9C-101B-9397-08002B2CF9AE}" pid="3" name="KSOProductBuildVer">
    <vt:lpwstr>2052-12.1.0.21171</vt:lpwstr>
  </property>
</Properties>
</file>